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2"/>
  </bookViews>
  <sheets>
    <sheet name="Таб.1" sheetId="1" r:id="rId1"/>
    <sheet name="Таб.2" sheetId="2" r:id="rId2"/>
    <sheet name="Таб.3" sheetId="3" r:id="rId3"/>
  </sheets>
  <calcPr calcId="124519"/>
</workbook>
</file>

<file path=xl/calcChain.xml><?xml version="1.0" encoding="utf-8"?>
<calcChain xmlns="http://schemas.openxmlformats.org/spreadsheetml/2006/main">
  <c r="C12" i="1"/>
  <c r="D20" i="3"/>
  <c r="E20"/>
  <c r="F20"/>
  <c r="G20"/>
  <c r="H20"/>
  <c r="C20"/>
  <c r="I15" i="1"/>
  <c r="J15"/>
  <c r="K15"/>
  <c r="L15"/>
  <c r="M15"/>
  <c r="H15"/>
  <c r="I12"/>
  <c r="J12"/>
  <c r="K12"/>
  <c r="L12"/>
  <c r="M12"/>
  <c r="H12"/>
  <c r="F36" i="2"/>
  <c r="G36"/>
  <c r="H36"/>
  <c r="D36"/>
  <c r="E36"/>
  <c r="C36"/>
</calcChain>
</file>

<file path=xl/sharedStrings.xml><?xml version="1.0" encoding="utf-8"?>
<sst xmlns="http://schemas.openxmlformats.org/spreadsheetml/2006/main" count="118" uniqueCount="86">
  <si>
    <t>Показатели</t>
  </si>
  <si>
    <t>Консолидированный бюджет Мишкинского района</t>
  </si>
  <si>
    <t>Районный бюджет</t>
  </si>
  <si>
    <t>Доходы, в том числе</t>
  </si>
  <si>
    <t>налоговые и неналоговые</t>
  </si>
  <si>
    <t>безвозмездные перечисления</t>
  </si>
  <si>
    <t>Расходы</t>
  </si>
  <si>
    <t>Источники финансирования дефицита бюджета</t>
  </si>
  <si>
    <t>N п/п</t>
  </si>
  <si>
    <t>Расходы районного бюджета на финансовое обеспечение реализации муниципальных программ Мишкинского района</t>
  </si>
  <si>
    <t>Итого</t>
  </si>
  <si>
    <t>Код раздела</t>
  </si>
  <si>
    <t>Наименование раздела классификации расходов бюджетов бюджетной системы Российской Федерации</t>
  </si>
  <si>
    <t>2. Показатели финансового обеспечения муниципальных программ Мишкинского района</t>
  </si>
  <si>
    <t>тыс. руб.</t>
  </si>
  <si>
    <t>%</t>
  </si>
  <si>
    <t>Итого расходов консолидированного бюджета Мишкинского района</t>
  </si>
  <si>
    <t>Наименование муниципальной программы Мишкинского района</t>
  </si>
  <si>
    <t>Дефицит/профицит</t>
  </si>
  <si>
    <t>тыс.руб.</t>
  </si>
  <si>
    <t>2017 год</t>
  </si>
  <si>
    <t>2018 год</t>
  </si>
  <si>
    <t>2019 год</t>
  </si>
  <si>
    <t>2020 год</t>
  </si>
  <si>
    <t>2021 год</t>
  </si>
  <si>
    <t>2022год</t>
  </si>
  <si>
    <t>1. Прогноз основных характеристик районного и консолидированного бюджета Мишкинского района на 2017-2022 годы</t>
  </si>
  <si>
    <t>2022 год</t>
  </si>
  <si>
    <t>Управление муниципальными финансами и регулирование межбюджетных отношений</t>
  </si>
  <si>
    <t>Развитие архивного дела в Мишкинском районе на 2015-2020 годы</t>
  </si>
  <si>
    <t>Повышение безопасности дорожного движения в Мишкинском районе на 2015-2018 годы</t>
  </si>
  <si>
    <t>Развитие агропромышленного комплекса в Мишкинском районе на 2013-2020 годы</t>
  </si>
  <si>
    <t>Развитие автомобильных дорог в Мишкинском районе не 2015-2018 годы</t>
  </si>
  <si>
    <t>Управление муниципальным имуществом и земельными ресурсами в Мишкинском районе на 2015-2017 годы</t>
  </si>
  <si>
    <t>Развитие физической культуры и спорта в Мишкинском районе не 2015-2017 годы</t>
  </si>
  <si>
    <t>Профилактика правонарушений в Мишкинском районе в 2014-2018 годах</t>
  </si>
  <si>
    <t>Развитие культуры Мишкинского района на 2015-2017 годы</t>
  </si>
  <si>
    <t>Развитие системы образования Мишкинского района на 2016-2018 годы</t>
  </si>
  <si>
    <t>Новая семья: создание благоприятных условий семейного воспитания детей, оставшихся без попечения родителей на 2015-2017 годы</t>
  </si>
  <si>
    <t>Развитие жилищного строительства на 2015-2018 годы</t>
  </si>
  <si>
    <t>Молодежь Мишкинского района на 2016-2018 годы</t>
  </si>
  <si>
    <t>О развитии и поддержке малого и среднего предпринимательства в Мишкинском районе Курганской области на 2015-2020 годы</t>
  </si>
  <si>
    <t>Устойчивое развитие сельских территорий Мишкинского района на 2014-2017 годы и на период до 2020 года</t>
  </si>
  <si>
    <t>Обеспечение жильем молодых семей в Мишкинском районе на 2016-2020 годы</t>
  </si>
  <si>
    <t>Гармонизация межэтнических и межконфессиональных отношений и профилактике проявления экстремизма в Мишкинском районе на 2017-2019 годы</t>
  </si>
  <si>
    <t>Противодействие коррупции в Мишкинском районе на 2014-2018 годы</t>
  </si>
  <si>
    <t>Развитие муниципальной службы в Мишкинском районе на 2017-2022 годы</t>
  </si>
  <si>
    <t>Развитие пищевой и перерабатывающей промышленности Мишкинского района на 2013-2017 годы</t>
  </si>
  <si>
    <t>Обеспечение безопасности жизнедеятельности на территории Мишкинского района на 2015-2017 годы</t>
  </si>
  <si>
    <t>Противодействие незаконному обороту наркотиков в Мишкинском районе на 2015-2019 годы</t>
  </si>
  <si>
    <t>Энергосбережение и повышение энергетической эффективности в Мишкинском районе на 2015-2020 годы</t>
  </si>
  <si>
    <t>Природопользование и охрана окружающей среды в Мишкинском районе на 2015-2018 годы</t>
  </si>
  <si>
    <t>Улучшение условий и охраны труда в Мишкинском районе на 2015-2018 годы</t>
  </si>
  <si>
    <t>0100</t>
  </si>
  <si>
    <t>0200</t>
  </si>
  <si>
    <t>0300</t>
  </si>
  <si>
    <t>0400</t>
  </si>
  <si>
    <t>0500</t>
  </si>
  <si>
    <t>0700</t>
  </si>
  <si>
    <t>0800</t>
  </si>
  <si>
    <t>1000</t>
  </si>
  <si>
    <t>1100</t>
  </si>
  <si>
    <t>1400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</si>
  <si>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</si>
  <si>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</si>
  <si>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</si>
  <si>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</si>
  <si>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</si>
  <si>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</si>
  <si>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</si>
  <si>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</si>
  <si>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</si>
  <si>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МЕЖБЮДЖЕТНЫЕ ТРАНСФЕРТЫ ОБЩЕГО ХАРАКТЕРА БЮДЖЕТАМ БЮДЖЕТНОЙ СИСТЕМЫ РОССИЙСКОЙ ФЕДЕРАЦИИ</t>
  </si>
  <si>
    <t>3. Основные подходы к формированию бюджетной политики Мишкинского района на период 2017-2022 годов</t>
  </si>
  <si>
    <t>Бюджетный прогноз Мишкинского района на 2017-2022 годы</t>
  </si>
  <si>
    <t>Приложение 1</t>
  </si>
  <si>
    <t>к постановлению Администрации Мишкинского</t>
  </si>
  <si>
    <t>"Об утверждении бюджетного прогноза</t>
  </si>
  <si>
    <t>Мишкинского района на 2017-2022 годы"</t>
  </si>
  <si>
    <r>
      <t>района от "</t>
    </r>
    <r>
      <rPr>
        <u/>
        <sz val="12"/>
        <color rgb="FF26282F"/>
        <rFont val="Arial"/>
        <family val="2"/>
        <charset val="204"/>
      </rPr>
      <t>____</t>
    </r>
    <r>
      <rPr>
        <sz val="12"/>
        <color rgb="FF26282F"/>
        <rFont val="Arial"/>
        <family val="2"/>
        <charset val="204"/>
      </rPr>
      <t xml:space="preserve"> " _________ 2016 года N</t>
    </r>
    <r>
      <rPr>
        <u/>
        <sz val="12"/>
        <color rgb="FF26282F"/>
        <rFont val="Arial"/>
        <family val="2"/>
        <charset val="204"/>
      </rPr>
      <t>___</t>
    </r>
    <r>
      <rPr>
        <sz val="12"/>
        <color rgb="FF26282F"/>
        <rFont val="Arial"/>
        <family val="2"/>
        <charset val="204"/>
      </rPr>
      <t>_ </t>
    </r>
  </si>
  <si>
    <t>Приложение 2</t>
  </si>
  <si>
    <r>
      <t>района от "</t>
    </r>
    <r>
      <rPr>
        <u/>
        <sz val="12"/>
        <color rgb="FF26282F"/>
        <rFont val="Arial"/>
        <family val="2"/>
        <charset val="204"/>
      </rPr>
      <t>____</t>
    </r>
    <r>
      <rPr>
        <sz val="12"/>
        <color rgb="FF26282F"/>
        <rFont val="Arial"/>
        <family val="2"/>
        <charset val="204"/>
      </rPr>
      <t xml:space="preserve"> " _________ 2016 года N</t>
    </r>
    <r>
      <rPr>
        <u/>
        <sz val="12"/>
        <color rgb="FF26282F"/>
        <rFont val="Arial"/>
        <family val="2"/>
        <charset val="204"/>
      </rPr>
      <t>__</t>
    </r>
    <r>
      <rPr>
        <sz val="12"/>
        <color rgb="FF26282F"/>
        <rFont val="Arial"/>
        <family val="2"/>
        <charset val="204"/>
      </rPr>
      <t>_ </t>
    </r>
  </si>
  <si>
    <t>Приложение 3</t>
  </si>
  <si>
    <t>Управляющий делами,  руководитель аппарата</t>
  </si>
  <si>
    <t xml:space="preserve">Администрации Мишкинского района                                                                                                         Н.В.Андреева       </t>
  </si>
  <si>
    <t>Н.В.Андреева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</si>
</sst>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6"/>
      <color theme="1"/>
      <name val="Arial"/>
      <family val="2"/>
      <charset val="204"/>
    </font>
    <font>
      <sz val="12"/>
      <color rgb="FF26282F"/>
      <name val="Arial"/>
      <family val="2"/>
      <charset val="204"/>
    </font>
    <font>
      <u/>
      <sz val="12"/>
      <color rgb="FF26282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7" fillId="0" borderId="0" xfId="0" applyFont="1"/>
    <xf numFmtId="0" fontId="1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center" vertical="top" wrapText="1"/>
    </xf>
    <xf numFmtId="49" fontId="4" fillId="0" borderId="8" xfId="0" applyNumberFormat="1" applyFont="1" applyBorder="1" applyAlignment="1">
      <alignment horizontal="center" vertical="top" wrapText="1"/>
    </xf>
    <xf numFmtId="0" fontId="8" fillId="0" borderId="8" xfId="0" applyFont="1" applyBorder="1"/>
    <xf numFmtId="0" fontId="8" fillId="0" borderId="8" xfId="0" applyFont="1" applyBorder="1" applyAlignment="1">
      <alignment wrapText="1"/>
    </xf>
    <xf numFmtId="0" fontId="7" fillId="0" borderId="8" xfId="0" applyFont="1" applyBorder="1" applyAlignment="1">
      <alignment horizontal="right" vertical="top" wrapText="1"/>
    </xf>
    <xf numFmtId="0" fontId="5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right" vertical="top" wrapText="1"/>
    </xf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Border="1"/>
    <xf numFmtId="0" fontId="1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opLeftCell="A7" workbookViewId="0">
      <selection activeCell="A20" sqref="A20:A21"/>
    </sheetView>
  </sheetViews>
  <sheetFormatPr defaultRowHeight="15"/>
  <cols>
    <col min="1" max="1" width="27.7109375" customWidth="1"/>
    <col min="2" max="2" width="9.85546875" customWidth="1"/>
  </cols>
  <sheetData>
    <row r="1" spans="1:13" ht="15.75">
      <c r="H1" s="36" t="s">
        <v>75</v>
      </c>
      <c r="I1" s="36"/>
      <c r="J1" s="36"/>
    </row>
    <row r="2" spans="1:13" ht="15.75">
      <c r="H2" s="36" t="s">
        <v>76</v>
      </c>
      <c r="I2" s="36"/>
      <c r="J2" s="36"/>
    </row>
    <row r="3" spans="1:13" ht="15.75">
      <c r="H3" s="36" t="s">
        <v>79</v>
      </c>
      <c r="I3" s="36"/>
      <c r="J3" s="36"/>
    </row>
    <row r="4" spans="1:13" ht="15.75">
      <c r="H4" s="36" t="s">
        <v>77</v>
      </c>
      <c r="I4" s="36"/>
      <c r="J4" s="36"/>
    </row>
    <row r="5" spans="1:13" ht="15.75">
      <c r="H5" s="36" t="s">
        <v>78</v>
      </c>
      <c r="I5" s="36"/>
      <c r="J5" s="36"/>
    </row>
    <row r="6" spans="1:13" ht="15.75">
      <c r="H6" s="36"/>
      <c r="I6" s="36"/>
      <c r="J6" s="36"/>
    </row>
    <row r="7" spans="1:13" ht="20.25">
      <c r="A7" s="26" t="s">
        <v>74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3" ht="23.25" customHeight="1">
      <c r="A8" s="27" t="s">
        <v>26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ht="15.75" thickBot="1">
      <c r="M9" t="s">
        <v>19</v>
      </c>
    </row>
    <row r="10" spans="1:13" ht="15.75" thickBot="1">
      <c r="A10" s="30" t="s">
        <v>0</v>
      </c>
      <c r="B10" s="28" t="s">
        <v>20</v>
      </c>
      <c r="C10" s="29"/>
      <c r="D10" s="28" t="s">
        <v>21</v>
      </c>
      <c r="E10" s="29"/>
      <c r="F10" s="28" t="s">
        <v>22</v>
      </c>
      <c r="G10" s="29"/>
      <c r="H10" s="28" t="s">
        <v>23</v>
      </c>
      <c r="I10" s="29"/>
      <c r="J10" s="28" t="s">
        <v>24</v>
      </c>
      <c r="K10" s="29"/>
      <c r="L10" s="28" t="s">
        <v>25</v>
      </c>
      <c r="M10" s="29"/>
    </row>
    <row r="11" spans="1:13" ht="72.75" thickBot="1">
      <c r="A11" s="31"/>
      <c r="B11" s="1" t="s">
        <v>1</v>
      </c>
      <c r="C11" s="1" t="s">
        <v>2</v>
      </c>
      <c r="D11" s="1" t="s">
        <v>1</v>
      </c>
      <c r="E11" s="1" t="s">
        <v>2</v>
      </c>
      <c r="F11" s="1" t="s">
        <v>1</v>
      </c>
      <c r="G11" s="1" t="s">
        <v>2</v>
      </c>
      <c r="H11" s="1" t="s">
        <v>1</v>
      </c>
      <c r="I11" s="1" t="s">
        <v>2</v>
      </c>
      <c r="J11" s="1" t="s">
        <v>1</v>
      </c>
      <c r="K11" s="1" t="s">
        <v>2</v>
      </c>
      <c r="L11" s="1" t="s">
        <v>1</v>
      </c>
      <c r="M11" s="1" t="s">
        <v>2</v>
      </c>
    </row>
    <row r="12" spans="1:13" ht="15.75" thickBot="1">
      <c r="A12" s="2" t="s">
        <v>3</v>
      </c>
      <c r="B12" s="8">
        <v>353890.5</v>
      </c>
      <c r="C12" s="8">
        <f>C13+C14</f>
        <v>339145.2</v>
      </c>
      <c r="D12" s="8">
        <v>327237.5</v>
      </c>
      <c r="E12" s="8">
        <v>306040.2</v>
      </c>
      <c r="F12" s="8">
        <v>324425.5</v>
      </c>
      <c r="G12" s="8">
        <v>302650.2</v>
      </c>
      <c r="H12" s="8">
        <f>H13+H14</f>
        <v>327147.5</v>
      </c>
      <c r="I12" s="8">
        <f t="shared" ref="I12:M12" si="0">I13+I14</f>
        <v>304385.2</v>
      </c>
      <c r="J12" s="8">
        <f t="shared" si="0"/>
        <v>329950.5</v>
      </c>
      <c r="K12" s="8">
        <f t="shared" si="0"/>
        <v>306172.2</v>
      </c>
      <c r="L12" s="8">
        <f t="shared" si="0"/>
        <v>332837.5</v>
      </c>
      <c r="M12" s="8">
        <f t="shared" si="0"/>
        <v>308013.2</v>
      </c>
    </row>
    <row r="13" spans="1:13" ht="15.75" thickBot="1">
      <c r="A13" s="2" t="s">
        <v>4</v>
      </c>
      <c r="B13" s="8">
        <v>84431</v>
      </c>
      <c r="C13" s="8">
        <v>54088</v>
      </c>
      <c r="D13" s="8">
        <v>87963</v>
      </c>
      <c r="E13" s="8">
        <v>56065</v>
      </c>
      <c r="F13" s="8">
        <v>90719</v>
      </c>
      <c r="G13" s="8">
        <v>57849</v>
      </c>
      <c r="H13" s="8">
        <v>93441</v>
      </c>
      <c r="I13" s="8">
        <v>59584</v>
      </c>
      <c r="J13" s="8">
        <v>96244</v>
      </c>
      <c r="K13" s="8">
        <v>61371</v>
      </c>
      <c r="L13" s="8">
        <v>99131</v>
      </c>
      <c r="M13" s="8">
        <v>63212</v>
      </c>
    </row>
    <row r="14" spans="1:13" ht="15.75" thickBot="1">
      <c r="A14" s="2" t="s">
        <v>5</v>
      </c>
      <c r="B14" s="8">
        <v>269459.5</v>
      </c>
      <c r="C14" s="8">
        <v>285057.2</v>
      </c>
      <c r="D14" s="8">
        <v>239274.5</v>
      </c>
      <c r="E14" s="8">
        <v>249975.2</v>
      </c>
      <c r="F14" s="8">
        <v>233706.5</v>
      </c>
      <c r="G14" s="8">
        <v>244801.2</v>
      </c>
      <c r="H14" s="8">
        <v>233706.5</v>
      </c>
      <c r="I14" s="8">
        <v>244801.2</v>
      </c>
      <c r="J14" s="8">
        <v>233706.5</v>
      </c>
      <c r="K14" s="8">
        <v>244801.2</v>
      </c>
      <c r="L14" s="8">
        <v>233706.5</v>
      </c>
      <c r="M14" s="8">
        <v>244801.2</v>
      </c>
    </row>
    <row r="15" spans="1:13" ht="15.75" thickBot="1">
      <c r="A15" s="2" t="s">
        <v>6</v>
      </c>
      <c r="B15" s="8">
        <v>353890.5</v>
      </c>
      <c r="C15" s="8">
        <v>339145.2</v>
      </c>
      <c r="D15" s="8">
        <v>327237.5</v>
      </c>
      <c r="E15" s="8">
        <v>306040.2</v>
      </c>
      <c r="F15" s="8">
        <v>324425.5</v>
      </c>
      <c r="G15" s="8">
        <v>302650.2</v>
      </c>
      <c r="H15" s="8">
        <f>H12</f>
        <v>327147.5</v>
      </c>
      <c r="I15" s="8">
        <f t="shared" ref="I15:M15" si="1">I12</f>
        <v>304385.2</v>
      </c>
      <c r="J15" s="8">
        <f t="shared" si="1"/>
        <v>329950.5</v>
      </c>
      <c r="K15" s="8">
        <f t="shared" si="1"/>
        <v>306172.2</v>
      </c>
      <c r="L15" s="8">
        <f t="shared" si="1"/>
        <v>332837.5</v>
      </c>
      <c r="M15" s="8">
        <f t="shared" si="1"/>
        <v>308013.2</v>
      </c>
    </row>
    <row r="16" spans="1:13" ht="15.75" thickBot="1">
      <c r="A16" s="3" t="s">
        <v>18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28.5" customHeight="1" thickBot="1">
      <c r="A17" s="4" t="s">
        <v>7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</row>
    <row r="20" spans="1:13" ht="15.75">
      <c r="A20" s="25" t="s">
        <v>83</v>
      </c>
    </row>
    <row r="21" spans="1:13" ht="15.75">
      <c r="A21" s="25" t="s">
        <v>84</v>
      </c>
    </row>
  </sheetData>
  <mergeCells count="9">
    <mergeCell ref="A7:M7"/>
    <mergeCell ref="A8:M8"/>
    <mergeCell ref="L10:M10"/>
    <mergeCell ref="A10:A11"/>
    <mergeCell ref="B10:C10"/>
    <mergeCell ref="D10:E10"/>
    <mergeCell ref="F10:G10"/>
    <mergeCell ref="H10:I10"/>
    <mergeCell ref="J10:K10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9"/>
  <sheetViews>
    <sheetView topLeftCell="B1" workbookViewId="0">
      <pane xSplit="1" ySplit="10" topLeftCell="C35" activePane="bottomRight" state="frozen"/>
      <selection activeCell="B1" sqref="B1"/>
      <selection pane="topRight" activeCell="C1" sqref="C1"/>
      <selection pane="bottomLeft" activeCell="B5" sqref="B5"/>
      <selection pane="bottomRight" activeCell="B38" sqref="B38:B39"/>
    </sheetView>
  </sheetViews>
  <sheetFormatPr defaultRowHeight="15"/>
  <cols>
    <col min="2" max="2" width="55.85546875" customWidth="1"/>
    <col min="3" max="3" width="11" customWidth="1"/>
    <col min="4" max="4" width="10.42578125" customWidth="1"/>
    <col min="5" max="5" width="10" customWidth="1"/>
    <col min="6" max="6" width="10.140625" customWidth="1"/>
    <col min="7" max="7" width="8.85546875" customWidth="1"/>
    <col min="8" max="8" width="9.140625" customWidth="1"/>
  </cols>
  <sheetData>
    <row r="1" spans="1:8" ht="15.75">
      <c r="C1" s="36" t="s">
        <v>80</v>
      </c>
      <c r="D1" s="36"/>
    </row>
    <row r="2" spans="1:8" ht="15.75">
      <c r="C2" s="36" t="s">
        <v>76</v>
      </c>
      <c r="D2" s="36"/>
    </row>
    <row r="3" spans="1:8" ht="15.75">
      <c r="C3" s="36" t="s">
        <v>79</v>
      </c>
      <c r="D3" s="36"/>
    </row>
    <row r="4" spans="1:8" ht="15.75">
      <c r="C4" s="36" t="s">
        <v>77</v>
      </c>
      <c r="D4" s="36"/>
    </row>
    <row r="5" spans="1:8" ht="15.75">
      <c r="C5" s="36" t="s">
        <v>78</v>
      </c>
      <c r="D5" s="36"/>
    </row>
    <row r="7" spans="1:8" ht="25.5" customHeight="1">
      <c r="A7" s="34" t="s">
        <v>13</v>
      </c>
      <c r="B7" s="34"/>
      <c r="C7" s="34"/>
      <c r="D7" s="34"/>
      <c r="E7" s="34"/>
      <c r="F7" s="34"/>
      <c r="G7" s="34"/>
      <c r="H7" s="34"/>
    </row>
    <row r="8" spans="1:8">
      <c r="H8" s="5" t="s">
        <v>14</v>
      </c>
    </row>
    <row r="9" spans="1:8">
      <c r="A9" s="32" t="s">
        <v>8</v>
      </c>
      <c r="B9" s="33" t="s">
        <v>17</v>
      </c>
      <c r="C9" s="33" t="s">
        <v>9</v>
      </c>
      <c r="D9" s="33"/>
      <c r="E9" s="33"/>
      <c r="F9" s="33"/>
      <c r="G9" s="33"/>
      <c r="H9" s="33"/>
    </row>
    <row r="10" spans="1:8" ht="31.5" customHeight="1">
      <c r="A10" s="32"/>
      <c r="B10" s="33"/>
      <c r="C10" s="19" t="s">
        <v>20</v>
      </c>
      <c r="D10" s="19" t="s">
        <v>21</v>
      </c>
      <c r="E10" s="19" t="s">
        <v>22</v>
      </c>
      <c r="F10" s="19" t="s">
        <v>23</v>
      </c>
      <c r="G10" s="19" t="s">
        <v>24</v>
      </c>
      <c r="H10" s="19" t="s">
        <v>27</v>
      </c>
    </row>
    <row r="11" spans="1:8" ht="29.25">
      <c r="A11" s="6">
        <v>1</v>
      </c>
      <c r="B11" s="18" t="s">
        <v>28</v>
      </c>
      <c r="C11" s="19">
        <v>35854.400000000001</v>
      </c>
      <c r="D11" s="15">
        <v>14623.2</v>
      </c>
      <c r="E11" s="15">
        <v>16723.2</v>
      </c>
      <c r="F11" s="15">
        <v>16723.2</v>
      </c>
      <c r="G11" s="15">
        <v>16723.2</v>
      </c>
      <c r="H11" s="15">
        <v>16723.2</v>
      </c>
    </row>
    <row r="12" spans="1:8" ht="29.25">
      <c r="A12" s="6">
        <v>2</v>
      </c>
      <c r="B12" s="18" t="s">
        <v>29</v>
      </c>
      <c r="C12" s="19">
        <v>4.2</v>
      </c>
      <c r="D12" s="15">
        <v>4.2</v>
      </c>
      <c r="E12" s="15">
        <v>4.2</v>
      </c>
      <c r="F12" s="15">
        <v>4.2</v>
      </c>
      <c r="G12" s="15">
        <v>4.2</v>
      </c>
      <c r="H12" s="15">
        <v>4.2</v>
      </c>
    </row>
    <row r="13" spans="1:8" ht="29.25">
      <c r="A13" s="6">
        <v>3</v>
      </c>
      <c r="B13" s="18" t="s">
        <v>30</v>
      </c>
      <c r="C13" s="19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ht="29.25">
      <c r="A14" s="6">
        <v>4</v>
      </c>
      <c r="B14" s="18" t="s">
        <v>31</v>
      </c>
      <c r="C14" s="19">
        <v>1350.1</v>
      </c>
      <c r="D14" s="15">
        <v>1350.1</v>
      </c>
      <c r="E14" s="15">
        <v>1350.1</v>
      </c>
      <c r="F14" s="15">
        <v>1391</v>
      </c>
      <c r="G14" s="15">
        <v>1432</v>
      </c>
      <c r="H14" s="15">
        <v>1475</v>
      </c>
    </row>
    <row r="15" spans="1:8" ht="29.25">
      <c r="A15" s="6">
        <v>5</v>
      </c>
      <c r="B15" s="18" t="s">
        <v>32</v>
      </c>
      <c r="C15" s="19">
        <v>19602</v>
      </c>
      <c r="D15" s="15">
        <v>10970</v>
      </c>
      <c r="E15" s="15">
        <v>11395</v>
      </c>
      <c r="F15" s="15">
        <v>11737</v>
      </c>
      <c r="G15" s="15">
        <v>12089</v>
      </c>
      <c r="H15" s="15">
        <v>12452</v>
      </c>
    </row>
    <row r="16" spans="1:8" ht="43.5">
      <c r="A16" s="6">
        <v>6</v>
      </c>
      <c r="B16" s="18" t="s">
        <v>33</v>
      </c>
      <c r="C16" s="19">
        <v>23</v>
      </c>
      <c r="D16" s="15">
        <v>23</v>
      </c>
      <c r="E16" s="15">
        <v>23</v>
      </c>
      <c r="F16" s="15">
        <v>23</v>
      </c>
      <c r="G16" s="15">
        <v>23</v>
      </c>
      <c r="H16" s="15">
        <v>23</v>
      </c>
    </row>
    <row r="17" spans="1:8" ht="29.25">
      <c r="A17" s="6">
        <v>7</v>
      </c>
      <c r="B17" s="18" t="s">
        <v>34</v>
      </c>
      <c r="C17" s="19">
        <v>50</v>
      </c>
      <c r="D17" s="15">
        <v>50</v>
      </c>
      <c r="E17" s="15">
        <v>50</v>
      </c>
      <c r="F17" s="15">
        <v>50</v>
      </c>
      <c r="G17" s="15">
        <v>50</v>
      </c>
      <c r="H17" s="15">
        <v>50</v>
      </c>
    </row>
    <row r="18" spans="1:8" ht="29.25">
      <c r="A18" s="6">
        <v>8</v>
      </c>
      <c r="B18" s="18" t="s">
        <v>35</v>
      </c>
      <c r="C18" s="19">
        <v>299</v>
      </c>
      <c r="D18" s="15">
        <v>299</v>
      </c>
      <c r="E18" s="15">
        <v>299</v>
      </c>
      <c r="F18" s="15">
        <v>299</v>
      </c>
      <c r="G18" s="15">
        <v>299</v>
      </c>
      <c r="H18" s="15">
        <v>299</v>
      </c>
    </row>
    <row r="19" spans="1:8" ht="29.25">
      <c r="A19" s="6">
        <v>9</v>
      </c>
      <c r="B19" s="18" t="s">
        <v>36</v>
      </c>
      <c r="C19" s="19">
        <v>38159.699999999997</v>
      </c>
      <c r="D19" s="15">
        <v>32381.3</v>
      </c>
      <c r="E19" s="15">
        <v>32786.300000000003</v>
      </c>
      <c r="F19" s="15">
        <v>33000</v>
      </c>
      <c r="G19" s="15">
        <v>33000</v>
      </c>
      <c r="H19" s="15">
        <v>33000</v>
      </c>
    </row>
    <row r="20" spans="1:8" ht="29.25">
      <c r="A20" s="6">
        <v>10</v>
      </c>
      <c r="B20" s="18" t="s">
        <v>37</v>
      </c>
      <c r="C20" s="19">
        <v>196933.7</v>
      </c>
      <c r="D20" s="15">
        <v>199605.3</v>
      </c>
      <c r="E20" s="15">
        <v>193255.3</v>
      </c>
      <c r="F20" s="15">
        <v>194255.3</v>
      </c>
      <c r="G20" s="15">
        <v>194800</v>
      </c>
      <c r="H20" s="15">
        <v>195700</v>
      </c>
    </row>
    <row r="21" spans="1:8" ht="43.5">
      <c r="A21" s="6">
        <v>11</v>
      </c>
      <c r="B21" s="18" t="s">
        <v>38</v>
      </c>
      <c r="C21" s="19">
        <v>26736.7</v>
      </c>
      <c r="D21" s="15">
        <v>26336.7</v>
      </c>
      <c r="E21" s="15">
        <v>26336.7</v>
      </c>
      <c r="F21" s="15">
        <v>26336.7</v>
      </c>
      <c r="G21" s="15">
        <v>26336.7</v>
      </c>
      <c r="H21" s="15">
        <v>26336.7</v>
      </c>
    </row>
    <row r="22" spans="1:8" ht="29.25">
      <c r="A22" s="6">
        <v>12</v>
      </c>
      <c r="B22" s="18" t="s">
        <v>39</v>
      </c>
      <c r="C22" s="19">
        <v>2</v>
      </c>
      <c r="D22" s="15">
        <v>2</v>
      </c>
      <c r="E22" s="15">
        <v>2</v>
      </c>
      <c r="F22" s="15">
        <v>2</v>
      </c>
      <c r="G22" s="15">
        <v>2</v>
      </c>
      <c r="H22" s="15">
        <v>2</v>
      </c>
    </row>
    <row r="23" spans="1:8">
      <c r="A23" s="6">
        <v>13</v>
      </c>
      <c r="B23" s="18" t="s">
        <v>40</v>
      </c>
      <c r="C23" s="19">
        <v>20</v>
      </c>
      <c r="D23" s="15">
        <v>20</v>
      </c>
      <c r="E23" s="15">
        <v>20</v>
      </c>
      <c r="F23" s="15">
        <v>30</v>
      </c>
      <c r="G23" s="15">
        <v>40</v>
      </c>
      <c r="H23" s="15">
        <v>50</v>
      </c>
    </row>
    <row r="24" spans="1:8" ht="43.5">
      <c r="A24" s="6">
        <v>14</v>
      </c>
      <c r="B24" s="18" t="s">
        <v>41</v>
      </c>
      <c r="C24" s="19">
        <v>15</v>
      </c>
      <c r="D24" s="15">
        <v>15</v>
      </c>
      <c r="E24" s="15">
        <v>15</v>
      </c>
      <c r="F24" s="15">
        <v>15</v>
      </c>
      <c r="G24" s="15">
        <v>15</v>
      </c>
      <c r="H24" s="15">
        <v>15</v>
      </c>
    </row>
    <row r="25" spans="1:8" ht="43.5">
      <c r="A25" s="6">
        <v>15</v>
      </c>
      <c r="B25" s="18" t="s">
        <v>42</v>
      </c>
      <c r="C25" s="19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1:8" ht="29.25">
      <c r="A26" s="6">
        <v>16</v>
      </c>
      <c r="B26" s="18" t="s">
        <v>43</v>
      </c>
      <c r="C26" s="19">
        <v>14</v>
      </c>
      <c r="D26" s="15">
        <v>14</v>
      </c>
      <c r="E26" s="15">
        <v>14</v>
      </c>
      <c r="F26" s="15">
        <v>14</v>
      </c>
      <c r="G26" s="15">
        <v>14</v>
      </c>
      <c r="H26" s="15">
        <v>14</v>
      </c>
    </row>
    <row r="27" spans="1:8" ht="57.75">
      <c r="A27" s="6">
        <v>17</v>
      </c>
      <c r="B27" s="18" t="s">
        <v>44</v>
      </c>
      <c r="C27" s="19">
        <v>3.3</v>
      </c>
      <c r="D27" s="15">
        <v>3.3</v>
      </c>
      <c r="E27" s="15">
        <v>3.3</v>
      </c>
      <c r="F27" s="15">
        <v>4</v>
      </c>
      <c r="G27" s="15">
        <v>5</v>
      </c>
      <c r="H27" s="15">
        <v>6</v>
      </c>
    </row>
    <row r="28" spans="1:8" ht="29.25">
      <c r="A28" s="6">
        <v>18</v>
      </c>
      <c r="B28" s="18" t="s">
        <v>45</v>
      </c>
      <c r="C28" s="19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1:8" ht="29.25">
      <c r="A29" s="6">
        <v>19</v>
      </c>
      <c r="B29" s="18" t="s">
        <v>46</v>
      </c>
      <c r="C29" s="19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1:8" ht="43.5">
      <c r="A30" s="6">
        <v>20</v>
      </c>
      <c r="B30" s="18" t="s">
        <v>47</v>
      </c>
      <c r="C30" s="19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1:8" ht="29.25">
      <c r="A31" s="6">
        <v>21</v>
      </c>
      <c r="B31" s="18" t="s">
        <v>48</v>
      </c>
      <c r="C31" s="19">
        <v>630.9</v>
      </c>
      <c r="D31" s="15">
        <v>630.9</v>
      </c>
      <c r="E31" s="15">
        <v>630.9</v>
      </c>
      <c r="F31" s="15">
        <v>649</v>
      </c>
      <c r="G31" s="15">
        <v>669</v>
      </c>
      <c r="H31" s="15">
        <v>689</v>
      </c>
    </row>
    <row r="32" spans="1:8" ht="29.25">
      <c r="A32" s="6">
        <v>22</v>
      </c>
      <c r="B32" s="18" t="s">
        <v>49</v>
      </c>
      <c r="C32" s="19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1:8" ht="43.5">
      <c r="A33" s="6">
        <v>23</v>
      </c>
      <c r="B33" s="18" t="s">
        <v>50</v>
      </c>
      <c r="C33" s="19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1:8" ht="29.25">
      <c r="A34" s="6">
        <v>24</v>
      </c>
      <c r="B34" s="18" t="s">
        <v>51</v>
      </c>
      <c r="C34" s="19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ht="29.25">
      <c r="A35" s="6">
        <v>25</v>
      </c>
      <c r="B35" s="18" t="s">
        <v>52</v>
      </c>
      <c r="C35" s="19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8">
      <c r="A36" s="7"/>
      <c r="B36" s="20" t="s">
        <v>10</v>
      </c>
      <c r="C36" s="21">
        <f>C11+C12+C13+C14+C15+C16+C17+C18+C19+C20+C21+C22+C23+C24+C25+C26+C27+C28+C29+C30+C31+C32+C33+C34+C35</f>
        <v>319698</v>
      </c>
      <c r="D36" s="17">
        <f t="shared" ref="D36:E36" si="0">D11+D12+D13+D14+D15+D16+D17+D18+D19+D20+D21+D22+D23+D24+D25+D26+D27+D28+D29+D30+D31+D32+D33+D34+D35</f>
        <v>286328</v>
      </c>
      <c r="E36" s="17">
        <f t="shared" si="0"/>
        <v>282908</v>
      </c>
      <c r="F36" s="17">
        <f t="shared" ref="F36" si="1">F11+F12+F13+F14+F15+F16+F17+F18+F19+F20+F21+F22+F23+F24+F25+F26+F27+F28+F29+F30+F31+F32+F33+F34+F35</f>
        <v>284533.39999999997</v>
      </c>
      <c r="G36" s="17">
        <f t="shared" ref="G36" si="2">G11+G12+G13+G14+G15+G16+G17+G18+G19+G20+G21+G22+G23+G24+G25+G26+G27+G28+G29+G30+G31+G32+G33+G34+G35</f>
        <v>285502.09999999998</v>
      </c>
      <c r="H36" s="17">
        <f t="shared" ref="H36" si="3">H11+H12+H13+H14+H15+H16+H17+H18+H19+H20+H21+H22+H23+H24+H25+H26+H27+H28+H29+H30+H31+H32+H33+H34+H35</f>
        <v>286839.09999999998</v>
      </c>
    </row>
    <row r="38" spans="1:8" ht="15.75">
      <c r="B38" s="25" t="s">
        <v>83</v>
      </c>
    </row>
    <row r="39" spans="1:8" ht="15.75">
      <c r="B39" s="25" t="s">
        <v>84</v>
      </c>
    </row>
  </sheetData>
  <mergeCells count="4">
    <mergeCell ref="A9:A10"/>
    <mergeCell ref="B9:B10"/>
    <mergeCell ref="C9:H9"/>
    <mergeCell ref="A7:H7"/>
  </mergeCells>
  <printOptions horizontalCentered="1"/>
  <pageMargins left="0.51181102362204722" right="0.31496062992125984" top="0.35433070866141736" bottom="0.35433070866141736" header="0.11811023622047245" footer="0.11811023622047245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4"/>
  <sheetViews>
    <sheetView tabSelected="1" topLeftCell="A10" workbookViewId="0">
      <selection activeCell="E24" sqref="E24"/>
    </sheetView>
  </sheetViews>
  <sheetFormatPr defaultRowHeight="15"/>
  <cols>
    <col min="2" max="2" width="54.85546875" customWidth="1"/>
    <col min="3" max="3" width="10.28515625" customWidth="1"/>
    <col min="4" max="4" width="10.5703125" customWidth="1"/>
    <col min="5" max="5" width="10" customWidth="1"/>
    <col min="6" max="7" width="9.5703125" bestFit="1" customWidth="1"/>
  </cols>
  <sheetData>
    <row r="1" spans="1:8" ht="15.75">
      <c r="D1" s="36" t="s">
        <v>82</v>
      </c>
    </row>
    <row r="2" spans="1:8" ht="15.75">
      <c r="D2" s="36" t="s">
        <v>76</v>
      </c>
    </row>
    <row r="3" spans="1:8" ht="15.75">
      <c r="D3" s="36" t="s">
        <v>81</v>
      </c>
    </row>
    <row r="4" spans="1:8" ht="15.75">
      <c r="D4" s="36" t="s">
        <v>77</v>
      </c>
    </row>
    <row r="5" spans="1:8" ht="15.75">
      <c r="D5" s="36" t="s">
        <v>78</v>
      </c>
    </row>
    <row r="7" spans="1:8" ht="33" customHeight="1">
      <c r="A7" s="35" t="s">
        <v>73</v>
      </c>
      <c r="B7" s="35"/>
      <c r="C7" s="35"/>
      <c r="D7" s="35"/>
      <c r="E7" s="35"/>
      <c r="F7" s="35"/>
      <c r="G7" s="35"/>
      <c r="H7" s="35"/>
    </row>
    <row r="8" spans="1:8" ht="15" customHeight="1">
      <c r="A8" s="22"/>
      <c r="B8" s="22"/>
      <c r="C8" s="22"/>
      <c r="D8" s="22"/>
      <c r="E8" s="22"/>
      <c r="F8" s="22"/>
      <c r="G8" s="22"/>
      <c r="H8" s="22" t="s">
        <v>15</v>
      </c>
    </row>
    <row r="9" spans="1:8" ht="52.5" customHeight="1">
      <c r="A9" s="11" t="s">
        <v>11</v>
      </c>
      <c r="B9" s="6" t="s">
        <v>12</v>
      </c>
      <c r="C9" s="6" t="s">
        <v>20</v>
      </c>
      <c r="D9" s="6" t="s">
        <v>21</v>
      </c>
      <c r="E9" s="6" t="s">
        <v>22</v>
      </c>
      <c r="F9" s="6" t="s">
        <v>23</v>
      </c>
      <c r="G9" s="6" t="s">
        <v>24</v>
      </c>
      <c r="H9" s="6" t="s">
        <v>27</v>
      </c>
    </row>
    <row r="10" spans="1:8" ht="16.5">
      <c r="A10" s="12" t="s">
        <v>53</v>
      </c>
      <c r="B10" s="13" t="s">
        <v>63</v>
      </c>
      <c r="C10" s="15">
        <v>7.5</v>
      </c>
      <c r="D10" s="15">
        <v>7.5</v>
      </c>
      <c r="E10" s="15">
        <v>8.3000000000000007</v>
      </c>
      <c r="F10" s="15">
        <v>9.4</v>
      </c>
      <c r="G10" s="15">
        <v>9.5</v>
      </c>
      <c r="H10" s="15">
        <v>9.6</v>
      </c>
    </row>
    <row r="11" spans="1:8" ht="16.5">
      <c r="A11" s="12" t="s">
        <v>54</v>
      </c>
      <c r="B11" s="13" t="s">
        <v>64</v>
      </c>
      <c r="C11" s="15">
        <v>0.2</v>
      </c>
      <c r="D11" s="15">
        <v>0.2</v>
      </c>
      <c r="E11" s="15">
        <v>0.2</v>
      </c>
      <c r="F11" s="15">
        <v>0.2</v>
      </c>
      <c r="G11" s="15">
        <v>0.2</v>
      </c>
      <c r="H11" s="15">
        <v>0.2</v>
      </c>
    </row>
    <row r="12" spans="1:8" ht="26.25">
      <c r="A12" s="12" t="s">
        <v>55</v>
      </c>
      <c r="B12" s="14" t="s">
        <v>65</v>
      </c>
      <c r="C12" s="15">
        <v>0.2</v>
      </c>
      <c r="D12" s="15">
        <v>0.2</v>
      </c>
      <c r="E12" s="15">
        <v>0.2</v>
      </c>
      <c r="F12" s="15">
        <v>0.2</v>
      </c>
      <c r="G12" s="15">
        <v>0.2</v>
      </c>
      <c r="H12" s="15">
        <v>0.2</v>
      </c>
    </row>
    <row r="13" spans="1:8" ht="16.5">
      <c r="A13" s="12" t="s">
        <v>56</v>
      </c>
      <c r="B13" s="13" t="s">
        <v>66</v>
      </c>
      <c r="C13" s="15">
        <v>6.3</v>
      </c>
      <c r="D13" s="15">
        <v>4</v>
      </c>
      <c r="E13" s="15">
        <v>4.2</v>
      </c>
      <c r="F13" s="15">
        <v>4.3</v>
      </c>
      <c r="G13" s="15">
        <v>4.4000000000000004</v>
      </c>
      <c r="H13" s="15">
        <v>4.5</v>
      </c>
    </row>
    <row r="14" spans="1:8" ht="16.5">
      <c r="A14" s="12" t="s">
        <v>57</v>
      </c>
      <c r="B14" s="13" t="s">
        <v>67</v>
      </c>
      <c r="C14" s="15">
        <v>0.9</v>
      </c>
      <c r="D14" s="15">
        <v>0.9</v>
      </c>
      <c r="E14" s="15">
        <v>0.9</v>
      </c>
      <c r="F14" s="15">
        <v>1</v>
      </c>
      <c r="G14" s="15">
        <v>1</v>
      </c>
      <c r="H14" s="15">
        <v>1</v>
      </c>
    </row>
    <row r="15" spans="1:8" ht="16.5">
      <c r="A15" s="12" t="s">
        <v>58</v>
      </c>
      <c r="B15" s="13" t="s">
        <v>68</v>
      </c>
      <c r="C15" s="15">
        <v>59.8</v>
      </c>
      <c r="D15" s="15">
        <v>66.2</v>
      </c>
      <c r="E15" s="15">
        <v>64.900000000000006</v>
      </c>
      <c r="F15" s="15">
        <v>63.8</v>
      </c>
      <c r="G15" s="15">
        <v>63.6</v>
      </c>
      <c r="H15" s="15">
        <v>63.5</v>
      </c>
    </row>
    <row r="16" spans="1:8" ht="16.5">
      <c r="A16" s="12" t="s">
        <v>59</v>
      </c>
      <c r="B16" s="14" t="s">
        <v>69</v>
      </c>
      <c r="C16" s="15">
        <v>7</v>
      </c>
      <c r="D16" s="15">
        <v>7.7</v>
      </c>
      <c r="E16" s="15">
        <v>7.9</v>
      </c>
      <c r="F16" s="15">
        <v>8.6</v>
      </c>
      <c r="G16" s="15">
        <v>8.6</v>
      </c>
      <c r="H16" s="15">
        <v>8.6</v>
      </c>
    </row>
    <row r="17" spans="1:8" ht="16.5">
      <c r="A17" s="12" t="s">
        <v>60</v>
      </c>
      <c r="B17" s="13" t="s">
        <v>70</v>
      </c>
      <c r="C17" s="15">
        <v>8.9</v>
      </c>
      <c r="D17" s="15">
        <v>9.6</v>
      </c>
      <c r="E17" s="15">
        <v>9.6999999999999993</v>
      </c>
      <c r="F17" s="15">
        <v>8.6</v>
      </c>
      <c r="G17" s="15">
        <v>8.6</v>
      </c>
      <c r="H17" s="15">
        <v>8.5</v>
      </c>
    </row>
    <row r="18" spans="1:8" ht="16.5">
      <c r="A18" s="12" t="s">
        <v>61</v>
      </c>
      <c r="B18" s="13" t="s">
        <v>71</v>
      </c>
      <c r="C18" s="15">
        <v>0.1</v>
      </c>
      <c r="D18" s="15">
        <v>0.1</v>
      </c>
      <c r="E18" s="15">
        <v>0.1</v>
      </c>
      <c r="F18" s="15">
        <v>0.1</v>
      </c>
      <c r="G18" s="15">
        <v>0.1</v>
      </c>
      <c r="H18" s="15">
        <v>0.1</v>
      </c>
    </row>
    <row r="19" spans="1:8" ht="39">
      <c r="A19" s="12" t="s">
        <v>62</v>
      </c>
      <c r="B19" s="14" t="s">
        <v>72</v>
      </c>
      <c r="C19" s="15">
        <v>9.1</v>
      </c>
      <c r="D19" s="15">
        <v>3.6</v>
      </c>
      <c r="E19" s="15">
        <v>3.6</v>
      </c>
      <c r="F19" s="15">
        <v>3.8</v>
      </c>
      <c r="G19" s="15">
        <v>3.8</v>
      </c>
      <c r="H19" s="15">
        <v>3.8</v>
      </c>
    </row>
    <row r="20" spans="1:8" ht="35.25" customHeight="1">
      <c r="A20" s="7"/>
      <c r="B20" s="16" t="s">
        <v>16</v>
      </c>
      <c r="C20" s="17">
        <f>SUM(C10:C19)</f>
        <v>99.999999999999986</v>
      </c>
      <c r="D20" s="17">
        <f t="shared" ref="D20:H20" si="0">SUM(D10:D19)</f>
        <v>99.999999999999986</v>
      </c>
      <c r="E20" s="17">
        <f t="shared" si="0"/>
        <v>100</v>
      </c>
      <c r="F20" s="17">
        <f t="shared" si="0"/>
        <v>99.999999999999972</v>
      </c>
      <c r="G20" s="17">
        <f t="shared" si="0"/>
        <v>99.999999999999986</v>
      </c>
      <c r="H20" s="17">
        <f t="shared" si="0"/>
        <v>99.999999999999986</v>
      </c>
    </row>
    <row r="21" spans="1:8">
      <c r="B21" s="24"/>
      <c r="C21" s="23"/>
      <c r="D21" s="23"/>
      <c r="E21" s="23"/>
      <c r="F21" s="23"/>
      <c r="G21" s="23"/>
      <c r="H21" s="23"/>
    </row>
    <row r="23" spans="1:8" ht="15.75">
      <c r="B23" s="25" t="s">
        <v>83</v>
      </c>
      <c r="C23" s="25"/>
      <c r="D23" s="25"/>
      <c r="E23" s="25"/>
      <c r="F23" s="25"/>
      <c r="G23" s="25"/>
    </row>
    <row r="24" spans="1:8" ht="15.75">
      <c r="B24" s="25" t="s">
        <v>84</v>
      </c>
      <c r="C24" s="25"/>
      <c r="D24" s="25"/>
      <c r="E24" s="25"/>
      <c r="F24" s="25"/>
      <c r="G24" s="25" t="s">
        <v>85</v>
      </c>
    </row>
  </sheetData>
  <mergeCells count="1">
    <mergeCell ref="A7:H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Таб.1</vt:lpstr>
      <vt:lpstr>Таб.2</vt:lpstr>
      <vt:lpstr>Таб.3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2016-12-22T03:49:33Z</cp:lastPrinted>
  <dcterms:created xsi:type="dcterms:W3CDTF">2016-11-15T05:14:42Z</dcterms:created>
  <dcterms:modified xsi:type="dcterms:W3CDTF">2016-12-22T03:49:36Z</dcterms:modified>
</cp:coreProperties>
</file>