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Бюджет 2019 года\Бюджет 2019 год\"/>
    </mc:Choice>
  </mc:AlternateContent>
  <bookViews>
    <workbookView xWindow="120" yWindow="45" windowWidth="15135" windowHeight="81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49" i="1" l="1"/>
  <c r="C51" i="1" l="1"/>
  <c r="D51" i="1"/>
  <c r="B51" i="1"/>
  <c r="B56" i="1" s="1"/>
  <c r="C39" i="1"/>
  <c r="C49" i="1"/>
  <c r="C56" i="1" s="1"/>
  <c r="D49" i="1"/>
  <c r="B39" i="1"/>
  <c r="B42" i="1" s="1"/>
  <c r="B23" i="1"/>
  <c r="B25" i="1" s="1"/>
  <c r="B27" i="1" s="1"/>
  <c r="C23" i="1"/>
  <c r="D23" i="1"/>
  <c r="D25" i="1" s="1"/>
  <c r="D27" i="1" s="1"/>
  <c r="C25" i="1"/>
  <c r="C27" i="1" s="1"/>
  <c r="D56" i="1"/>
  <c r="C42" i="1"/>
  <c r="D39" i="1"/>
  <c r="D42" i="1" s="1"/>
  <c r="C13" i="1"/>
  <c r="C20" i="1" s="1"/>
  <c r="C22" i="1" s="1"/>
  <c r="C24" i="1" s="1"/>
  <c r="C26" i="1" s="1"/>
  <c r="C28" i="1" s="1"/>
  <c r="D13" i="1"/>
  <c r="D20" i="1" s="1"/>
  <c r="D22" i="1" s="1"/>
  <c r="D24" i="1" s="1"/>
  <c r="D26" i="1" s="1"/>
  <c r="D28" i="1" s="1"/>
  <c r="B13" i="1"/>
  <c r="B20" i="1" s="1"/>
  <c r="B22" i="1" s="1"/>
  <c r="B24" i="1" s="1"/>
  <c r="B26" i="1" s="1"/>
  <c r="B28" i="1" s="1"/>
</calcChain>
</file>

<file path=xl/sharedStrings.xml><?xml version="1.0" encoding="utf-8"?>
<sst xmlns="http://schemas.openxmlformats.org/spreadsheetml/2006/main" count="54" uniqueCount="51">
  <si>
    <t>Показатель</t>
  </si>
  <si>
    <t>Бюджет муниципального района</t>
  </si>
  <si>
    <t>Доходы бюджета муниципального района - всего</t>
  </si>
  <si>
    <t>в том числе:</t>
  </si>
  <si>
    <t>собственные доходы бюджета муниципального района</t>
  </si>
  <si>
    <t>безвозмездные поступления от бюджетов других уровней бюджетной системы Российской Федерации</t>
  </si>
  <si>
    <t>Расходы бюджета муниципального района - всего</t>
  </si>
  <si>
    <t>Профицит (+), дефицит (-) бюджета муниципального района</t>
  </si>
  <si>
    <t>Привлечение долговых обязательств, выраженных в ценных бумагах</t>
  </si>
  <si>
    <t>Погашение долговых обязательств, выраженных в ценных бумагах</t>
  </si>
  <si>
    <t>Кредиты, полученные по кредитным соглашениям и договорам</t>
  </si>
  <si>
    <t>Бюджетные кредиты, полученные из областного бюджета (погашение (-), получение (+))</t>
  </si>
  <si>
    <t>Продажа акций и земельных участков</t>
  </si>
  <si>
    <t>Изменение остатков средств бюджета</t>
  </si>
  <si>
    <t>Муниципальный долг</t>
  </si>
  <si>
    <t>На начало года - всего</t>
  </si>
  <si>
    <t>в том числе задолженность перед областным бюджетом</t>
  </si>
  <si>
    <t>На конец года - всего</t>
  </si>
  <si>
    <t>Бюджеты поселений</t>
  </si>
  <si>
    <t>Доходы бюджетов поселений без межбюджетных трансфертов</t>
  </si>
  <si>
    <t>Межбюджетные трансферты из районного бюджета</t>
  </si>
  <si>
    <t>Доходы бюджетов поселений с учетом межбюджетных трансфертов</t>
  </si>
  <si>
    <t>Расходы бюджетов поселений</t>
  </si>
  <si>
    <t>Профицит (+), дефицит (-) бюджетов поселений</t>
  </si>
  <si>
    <t>Источники финансирования дефицита бюджета муниципального района</t>
  </si>
  <si>
    <t>Источники финансирования дефицита бюджетов поселений</t>
  </si>
  <si>
    <t>из них: продажа земли и акций</t>
  </si>
  <si>
    <t>Консолидированный бюджет муниципального образования</t>
  </si>
  <si>
    <t>Доходы консолидированного бюджета муниципального образования</t>
  </si>
  <si>
    <t>собственные доходы  консолидированного бюджета</t>
  </si>
  <si>
    <t>Безвозмездные поступления из областного бюджета</t>
  </si>
  <si>
    <t>Расходы консолидированного бюджета муниципального образования</t>
  </si>
  <si>
    <t>Профицит (+), дефицит (-) консолидированного бюджета муниципального образования</t>
  </si>
  <si>
    <t>Верхний предел муниципального долга - всего</t>
  </si>
  <si>
    <t>по бюджету муниципального района</t>
  </si>
  <si>
    <t>по бюджетам поселений</t>
  </si>
  <si>
    <t>Плановый период</t>
  </si>
  <si>
    <t>тыс.руб.</t>
  </si>
  <si>
    <t>2019 год</t>
  </si>
  <si>
    <t>по состоянию на 01.01.2019г</t>
  </si>
  <si>
    <t>по состоянию на 01.01.2020г</t>
  </si>
  <si>
    <t>2020 год</t>
  </si>
  <si>
    <t>по состоянию на 01.01.2021г</t>
  </si>
  <si>
    <t>Приложение к распоряжению Администрации Мишкинского района</t>
  </si>
  <si>
    <t>"Об утверждении среднесрочного финансового плана Мишкинского</t>
  </si>
  <si>
    <t>Управляющий делами, руководитель</t>
  </si>
  <si>
    <t xml:space="preserve">аппарата Администрации Мишкинского района                                        Н.В.Андреева     </t>
  </si>
  <si>
    <t xml:space="preserve"> района на 2019 год и на плановый период 2020 и 2021 годов"</t>
  </si>
  <si>
    <t>Среднесрочный финансовый план муниципального образования Мишкинский район на 2019 год и на плановый период 2020 и 2021 годы</t>
  </si>
  <si>
    <t>2021 год</t>
  </si>
  <si>
    <t xml:space="preserve"> от 14 ноября 2018 года №676-р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</si>
</sst>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49" workbookViewId="0">
      <selection activeCell="C19" sqref="C19"/>
    </sheetView>
  </sheetViews>
  <sheetFormatPr defaultRowHeight="15" x14ac:dyDescent="0.25"/>
  <cols>
    <col min="1" max="1" width="53.85546875" customWidth="1"/>
    <col min="2" max="2" width="11.7109375" customWidth="1"/>
    <col min="3" max="5" width="11.5703125" customWidth="1"/>
  </cols>
  <sheetData>
    <row r="1" spans="1:4" ht="15.75" x14ac:dyDescent="0.25">
      <c r="A1" s="19" t="s">
        <v>43</v>
      </c>
      <c r="B1" s="19"/>
      <c r="C1" s="19"/>
      <c r="D1" s="19"/>
    </row>
    <row r="2" spans="1:4" ht="15.75" x14ac:dyDescent="0.25">
      <c r="A2" s="19" t="s">
        <v>50</v>
      </c>
      <c r="B2" s="19"/>
      <c r="C2" s="19"/>
      <c r="D2" s="19"/>
    </row>
    <row r="3" spans="1:4" ht="15.75" x14ac:dyDescent="0.25">
      <c r="A3" s="19" t="s">
        <v>44</v>
      </c>
      <c r="B3" s="19"/>
      <c r="C3" s="19"/>
      <c r="D3" s="19"/>
    </row>
    <row r="4" spans="1:4" ht="15.75" x14ac:dyDescent="0.25">
      <c r="A4" s="19" t="s">
        <v>47</v>
      </c>
      <c r="B4" s="19"/>
      <c r="C4" s="19"/>
      <c r="D4" s="19"/>
    </row>
    <row r="7" spans="1:4" ht="33" customHeight="1" x14ac:dyDescent="0.25">
      <c r="A7" s="16" t="s">
        <v>48</v>
      </c>
      <c r="B7" s="16"/>
      <c r="C7" s="16"/>
      <c r="D7" s="16"/>
    </row>
    <row r="8" spans="1:4" ht="15.75" x14ac:dyDescent="0.25">
      <c r="A8" s="2"/>
      <c r="B8" s="2"/>
      <c r="C8" s="2"/>
      <c r="D8" s="2" t="s">
        <v>37</v>
      </c>
    </row>
    <row r="9" spans="1:4" ht="15.75" x14ac:dyDescent="0.25">
      <c r="A9" s="15" t="s">
        <v>0</v>
      </c>
      <c r="B9" s="17" t="s">
        <v>38</v>
      </c>
      <c r="C9" s="14" t="s">
        <v>36</v>
      </c>
      <c r="D9" s="14"/>
    </row>
    <row r="10" spans="1:4" ht="15.75" x14ac:dyDescent="0.25">
      <c r="A10" s="15"/>
      <c r="B10" s="18"/>
      <c r="C10" s="3" t="s">
        <v>41</v>
      </c>
      <c r="D10" s="3" t="s">
        <v>49</v>
      </c>
    </row>
    <row r="11" spans="1:4" ht="15.75" x14ac:dyDescent="0.25">
      <c r="A11" s="4" t="s">
        <v>1</v>
      </c>
      <c r="B11" s="5"/>
      <c r="C11" s="5"/>
      <c r="D11" s="5"/>
    </row>
    <row r="12" spans="1:4" ht="6" customHeight="1" x14ac:dyDescent="0.25">
      <c r="A12" s="6"/>
      <c r="B12" s="5"/>
      <c r="C12" s="5"/>
      <c r="D12" s="5"/>
    </row>
    <row r="13" spans="1:4" ht="15.75" x14ac:dyDescent="0.25">
      <c r="A13" s="9" t="s">
        <v>2</v>
      </c>
      <c r="B13" s="10">
        <f>B15+B16</f>
        <v>410470.40000000002</v>
      </c>
      <c r="C13" s="10">
        <f t="shared" ref="C13:D13" si="0">C15+C16</f>
        <v>334873.40000000002</v>
      </c>
      <c r="D13" s="10">
        <f t="shared" si="0"/>
        <v>342226.4</v>
      </c>
    </row>
    <row r="14" spans="1:4" ht="15.75" x14ac:dyDescent="0.25">
      <c r="A14" s="9" t="s">
        <v>3</v>
      </c>
      <c r="B14" s="10"/>
      <c r="C14" s="10"/>
      <c r="D14" s="10"/>
    </row>
    <row r="15" spans="1:4" ht="14.25" customHeight="1" x14ac:dyDescent="0.25">
      <c r="A15" s="9" t="s">
        <v>4</v>
      </c>
      <c r="B15" s="10">
        <v>60536.5</v>
      </c>
      <c r="C15" s="10">
        <v>63499.5</v>
      </c>
      <c r="D15" s="10">
        <v>66373.5</v>
      </c>
    </row>
    <row r="16" spans="1:4" ht="45.75" x14ac:dyDescent="0.25">
      <c r="A16" s="9" t="s">
        <v>5</v>
      </c>
      <c r="B16" s="10">
        <v>349933.9</v>
      </c>
      <c r="C16" s="10">
        <v>271373.90000000002</v>
      </c>
      <c r="D16" s="10">
        <v>275852.90000000002</v>
      </c>
    </row>
    <row r="17" spans="1:4" ht="6.75" customHeight="1" x14ac:dyDescent="0.25">
      <c r="A17" s="9"/>
      <c r="B17" s="10"/>
      <c r="C17" s="10"/>
      <c r="D17" s="10"/>
    </row>
    <row r="18" spans="1:4" ht="30.75" x14ac:dyDescent="0.25">
      <c r="A18" s="9" t="s">
        <v>6</v>
      </c>
      <c r="B18" s="10">
        <v>410470.40000000002</v>
      </c>
      <c r="C18" s="10">
        <v>334873.40000000002</v>
      </c>
      <c r="D18" s="10">
        <v>342226.4</v>
      </c>
    </row>
    <row r="19" spans="1:4" ht="6.75" customHeight="1" x14ac:dyDescent="0.25">
      <c r="A19" s="9"/>
      <c r="B19" s="10"/>
      <c r="C19" s="10"/>
      <c r="D19" s="10"/>
    </row>
    <row r="20" spans="1:4" ht="30.75" x14ac:dyDescent="0.25">
      <c r="A20" s="9" t="s">
        <v>7</v>
      </c>
      <c r="B20" s="10">
        <f>B13-B18</f>
        <v>0</v>
      </c>
      <c r="C20" s="10">
        <f t="shared" ref="C20:D20" si="1">C13-C18</f>
        <v>0</v>
      </c>
      <c r="D20" s="10">
        <f t="shared" si="1"/>
        <v>0</v>
      </c>
    </row>
    <row r="21" spans="1:4" ht="7.5" customHeight="1" x14ac:dyDescent="0.25">
      <c r="A21" s="9"/>
      <c r="B21" s="10"/>
      <c r="C21" s="10"/>
      <c r="D21" s="10"/>
    </row>
    <row r="22" spans="1:4" ht="30.75" x14ac:dyDescent="0.25">
      <c r="A22" s="9" t="s">
        <v>24</v>
      </c>
      <c r="B22" s="10">
        <f>B20</f>
        <v>0</v>
      </c>
      <c r="C22" s="10">
        <f t="shared" ref="C22:D22" si="2">C20</f>
        <v>0</v>
      </c>
      <c r="D22" s="10">
        <f t="shared" si="2"/>
        <v>0</v>
      </c>
    </row>
    <row r="23" spans="1:4" ht="30.75" x14ac:dyDescent="0.25">
      <c r="A23" s="9" t="s">
        <v>8</v>
      </c>
      <c r="B23" s="10">
        <f t="shared" ref="B23:D23" si="3">B21</f>
        <v>0</v>
      </c>
      <c r="C23" s="10">
        <f t="shared" si="3"/>
        <v>0</v>
      </c>
      <c r="D23" s="10">
        <f t="shared" si="3"/>
        <v>0</v>
      </c>
    </row>
    <row r="24" spans="1:4" ht="30.75" x14ac:dyDescent="0.25">
      <c r="A24" s="9" t="s">
        <v>9</v>
      </c>
      <c r="B24" s="10">
        <f t="shared" ref="B24:D24" si="4">B22</f>
        <v>0</v>
      </c>
      <c r="C24" s="10">
        <f t="shared" si="4"/>
        <v>0</v>
      </c>
      <c r="D24" s="10">
        <f t="shared" si="4"/>
        <v>0</v>
      </c>
    </row>
    <row r="25" spans="1:4" ht="30.75" x14ac:dyDescent="0.25">
      <c r="A25" s="9" t="s">
        <v>10</v>
      </c>
      <c r="B25" s="10">
        <f t="shared" ref="B25:D25" si="5">B23</f>
        <v>0</v>
      </c>
      <c r="C25" s="10">
        <f t="shared" si="5"/>
        <v>0</v>
      </c>
      <c r="D25" s="10">
        <f t="shared" si="5"/>
        <v>0</v>
      </c>
    </row>
    <row r="26" spans="1:4" ht="28.5" customHeight="1" x14ac:dyDescent="0.25">
      <c r="A26" s="9" t="s">
        <v>11</v>
      </c>
      <c r="B26" s="10">
        <f t="shared" ref="B26:D26" si="6">B24</f>
        <v>0</v>
      </c>
      <c r="C26" s="10">
        <f t="shared" si="6"/>
        <v>0</v>
      </c>
      <c r="D26" s="10">
        <f t="shared" si="6"/>
        <v>0</v>
      </c>
    </row>
    <row r="27" spans="1:4" ht="15.75" x14ac:dyDescent="0.25">
      <c r="A27" s="9" t="s">
        <v>12</v>
      </c>
      <c r="B27" s="10">
        <f t="shared" ref="B27:D27" si="7">B25</f>
        <v>0</v>
      </c>
      <c r="C27" s="10">
        <f t="shared" si="7"/>
        <v>0</v>
      </c>
      <c r="D27" s="10">
        <f t="shared" si="7"/>
        <v>0</v>
      </c>
    </row>
    <row r="28" spans="1:4" ht="15.75" x14ac:dyDescent="0.25">
      <c r="A28" s="9" t="s">
        <v>13</v>
      </c>
      <c r="B28" s="10">
        <f t="shared" ref="B28:D28" si="8">B26</f>
        <v>0</v>
      </c>
      <c r="C28" s="10">
        <f t="shared" si="8"/>
        <v>0</v>
      </c>
      <c r="D28" s="10">
        <f t="shared" si="8"/>
        <v>0</v>
      </c>
    </row>
    <row r="29" spans="1:4" ht="6.75" customHeight="1" x14ac:dyDescent="0.25">
      <c r="A29" s="9"/>
      <c r="B29" s="10"/>
      <c r="C29" s="10"/>
      <c r="D29" s="10"/>
    </row>
    <row r="30" spans="1:4" ht="15.75" x14ac:dyDescent="0.25">
      <c r="A30" s="9" t="s">
        <v>14</v>
      </c>
      <c r="B30" s="10">
        <v>0</v>
      </c>
      <c r="C30" s="10">
        <v>0</v>
      </c>
      <c r="D30" s="10">
        <v>0</v>
      </c>
    </row>
    <row r="31" spans="1:4" ht="15.75" x14ac:dyDescent="0.25">
      <c r="A31" s="9" t="s">
        <v>15</v>
      </c>
      <c r="B31" s="10">
        <v>0</v>
      </c>
      <c r="C31" s="10">
        <v>0</v>
      </c>
      <c r="D31" s="10">
        <v>0</v>
      </c>
    </row>
    <row r="32" spans="1:4" ht="13.5" customHeight="1" x14ac:dyDescent="0.25">
      <c r="A32" s="9" t="s">
        <v>16</v>
      </c>
      <c r="B32" s="10"/>
      <c r="C32" s="10"/>
      <c r="D32" s="10"/>
    </row>
    <row r="33" spans="1:4" ht="15.75" x14ac:dyDescent="0.25">
      <c r="A33" s="9" t="s">
        <v>17</v>
      </c>
      <c r="B33" s="10"/>
      <c r="C33" s="10"/>
      <c r="D33" s="10"/>
    </row>
    <row r="34" spans="1:4" ht="15" customHeight="1" x14ac:dyDescent="0.25">
      <c r="A34" s="9" t="s">
        <v>16</v>
      </c>
      <c r="B34" s="10">
        <v>0</v>
      </c>
      <c r="C34" s="10">
        <v>0</v>
      </c>
      <c r="D34" s="10">
        <v>0</v>
      </c>
    </row>
    <row r="35" spans="1:4" ht="7.5" customHeight="1" x14ac:dyDescent="0.25">
      <c r="A35" s="9"/>
      <c r="B35" s="10"/>
      <c r="C35" s="10"/>
      <c r="D35" s="10"/>
    </row>
    <row r="36" spans="1:4" ht="15.75" x14ac:dyDescent="0.25">
      <c r="A36" s="11" t="s">
        <v>18</v>
      </c>
      <c r="B36" s="10"/>
      <c r="C36" s="10"/>
      <c r="D36" s="10"/>
    </row>
    <row r="37" spans="1:4" ht="30.75" x14ac:dyDescent="0.25">
      <c r="A37" s="9" t="s">
        <v>19</v>
      </c>
      <c r="B37" s="10">
        <v>31919.5</v>
      </c>
      <c r="C37" s="10">
        <v>39293.5</v>
      </c>
      <c r="D37" s="10">
        <v>45858.5</v>
      </c>
    </row>
    <row r="38" spans="1:4" ht="30.75" x14ac:dyDescent="0.25">
      <c r="A38" s="9" t="s">
        <v>20</v>
      </c>
      <c r="B38" s="10">
        <v>45414.5</v>
      </c>
      <c r="C38" s="10">
        <v>14876.3</v>
      </c>
      <c r="D38" s="10">
        <v>14876.3</v>
      </c>
    </row>
    <row r="39" spans="1:4" ht="30.75" x14ac:dyDescent="0.25">
      <c r="A39" s="9" t="s">
        <v>21</v>
      </c>
      <c r="B39" s="10">
        <f>B37+B38</f>
        <v>77334</v>
      </c>
      <c r="C39" s="10">
        <f t="shared" ref="C39:D39" si="9">C37+C38</f>
        <v>54169.8</v>
      </c>
      <c r="D39" s="10">
        <f t="shared" si="9"/>
        <v>60734.8</v>
      </c>
    </row>
    <row r="40" spans="1:4" ht="15.75" x14ac:dyDescent="0.25">
      <c r="A40" s="9" t="s">
        <v>22</v>
      </c>
      <c r="B40" s="10">
        <v>77334</v>
      </c>
      <c r="C40" s="10">
        <v>54169.8</v>
      </c>
      <c r="D40" s="10">
        <v>60734.8</v>
      </c>
    </row>
    <row r="41" spans="1:4" ht="6.75" customHeight="1" x14ac:dyDescent="0.25">
      <c r="A41" s="12"/>
      <c r="B41" s="10"/>
      <c r="C41" s="10"/>
      <c r="D41" s="10"/>
    </row>
    <row r="42" spans="1:4" ht="15.75" x14ac:dyDescent="0.25">
      <c r="A42" s="9" t="s">
        <v>23</v>
      </c>
      <c r="B42" s="10">
        <f>B39-B40</f>
        <v>0</v>
      </c>
      <c r="C42" s="10">
        <f t="shared" ref="C42:D42" si="10">C39-C40</f>
        <v>0</v>
      </c>
      <c r="D42" s="10">
        <f t="shared" si="10"/>
        <v>0</v>
      </c>
    </row>
    <row r="43" spans="1:4" ht="7.5" customHeight="1" x14ac:dyDescent="0.25">
      <c r="A43" s="12"/>
      <c r="B43" s="10"/>
      <c r="C43" s="10"/>
      <c r="D43" s="10"/>
    </row>
    <row r="44" spans="1:4" ht="30.75" x14ac:dyDescent="0.25">
      <c r="A44" s="9" t="s">
        <v>25</v>
      </c>
      <c r="B44" s="10">
        <v>0</v>
      </c>
      <c r="C44" s="10">
        <v>0</v>
      </c>
      <c r="D44" s="10">
        <v>0</v>
      </c>
    </row>
    <row r="45" spans="1:4" ht="15.75" x14ac:dyDescent="0.25">
      <c r="A45" s="12" t="s">
        <v>26</v>
      </c>
      <c r="B45" s="10"/>
      <c r="C45" s="10"/>
      <c r="D45" s="10"/>
    </row>
    <row r="46" spans="1:4" ht="6" customHeight="1" x14ac:dyDescent="0.25">
      <c r="A46" s="12"/>
      <c r="B46" s="10"/>
      <c r="C46" s="10"/>
      <c r="D46" s="10"/>
    </row>
    <row r="47" spans="1:4" ht="31.5" x14ac:dyDescent="0.25">
      <c r="A47" s="13" t="s">
        <v>27</v>
      </c>
      <c r="B47" s="10"/>
      <c r="C47" s="10"/>
      <c r="D47" s="10"/>
    </row>
    <row r="48" spans="1:4" ht="5.25" customHeight="1" x14ac:dyDescent="0.25">
      <c r="A48" s="12"/>
      <c r="B48" s="10"/>
      <c r="C48" s="10"/>
      <c r="D48" s="10"/>
    </row>
    <row r="49" spans="1:5" ht="30.75" x14ac:dyDescent="0.25">
      <c r="A49" s="12" t="s">
        <v>28</v>
      </c>
      <c r="B49" s="10">
        <f>B51+B52</f>
        <v>428668.7</v>
      </c>
      <c r="C49" s="10">
        <f t="shared" ref="C49:D49" si="11">C51+C52</f>
        <v>360749.9</v>
      </c>
      <c r="D49" s="10">
        <f t="shared" si="11"/>
        <v>369413.9</v>
      </c>
    </row>
    <row r="50" spans="1:5" ht="15.75" x14ac:dyDescent="0.25">
      <c r="A50" s="12" t="s">
        <v>3</v>
      </c>
      <c r="B50" s="10"/>
      <c r="C50" s="10"/>
      <c r="D50" s="10"/>
    </row>
    <row r="51" spans="1:5" ht="30.75" x14ac:dyDescent="0.25">
      <c r="A51" s="12" t="s">
        <v>29</v>
      </c>
      <c r="B51" s="10">
        <f>B37+B15</f>
        <v>92456</v>
      </c>
      <c r="C51" s="10">
        <f t="shared" ref="C51:D51" si="12">C37+C15</f>
        <v>102793</v>
      </c>
      <c r="D51" s="10">
        <f t="shared" si="12"/>
        <v>112232</v>
      </c>
    </row>
    <row r="52" spans="1:5" ht="30.75" x14ac:dyDescent="0.25">
      <c r="A52" s="12" t="s">
        <v>30</v>
      </c>
      <c r="B52" s="10">
        <v>336212.7</v>
      </c>
      <c r="C52" s="10">
        <v>257956.9</v>
      </c>
      <c r="D52" s="10">
        <v>257181.9</v>
      </c>
    </row>
    <row r="53" spans="1:5" ht="6" customHeight="1" x14ac:dyDescent="0.25">
      <c r="A53" s="12"/>
      <c r="B53" s="10"/>
      <c r="C53" s="10"/>
      <c r="D53" s="10"/>
    </row>
    <row r="54" spans="1:5" ht="30.75" x14ac:dyDescent="0.25">
      <c r="A54" s="12" t="s">
        <v>31</v>
      </c>
      <c r="B54" s="10">
        <v>428668.7</v>
      </c>
      <c r="C54" s="10">
        <v>360749.9</v>
      </c>
      <c r="D54" s="10">
        <v>369413.9</v>
      </c>
    </row>
    <row r="55" spans="1:5" ht="6" customHeight="1" x14ac:dyDescent="0.25">
      <c r="A55" s="12"/>
      <c r="B55" s="10"/>
      <c r="C55" s="10"/>
      <c r="D55" s="10"/>
    </row>
    <row r="56" spans="1:5" ht="30.75" x14ac:dyDescent="0.25">
      <c r="A56" s="9" t="s">
        <v>32</v>
      </c>
      <c r="B56" s="10">
        <f>B49-B54</f>
        <v>0</v>
      </c>
      <c r="C56" s="10">
        <f>C49-C54</f>
        <v>0</v>
      </c>
      <c r="D56" s="10">
        <f>D49-D54</f>
        <v>0</v>
      </c>
    </row>
    <row r="57" spans="1:5" ht="27.75" customHeight="1" x14ac:dyDescent="0.25">
      <c r="A57" s="7"/>
      <c r="B57" s="8" t="s">
        <v>39</v>
      </c>
      <c r="C57" s="8" t="s">
        <v>40</v>
      </c>
      <c r="D57" s="8" t="s">
        <v>42</v>
      </c>
      <c r="E57" s="1"/>
    </row>
    <row r="58" spans="1:5" ht="15.75" x14ac:dyDescent="0.25">
      <c r="A58" s="7" t="s">
        <v>33</v>
      </c>
      <c r="B58" s="5">
        <v>0</v>
      </c>
      <c r="C58" s="5">
        <v>0</v>
      </c>
      <c r="D58" s="5">
        <v>0</v>
      </c>
    </row>
    <row r="59" spans="1:5" ht="15.75" x14ac:dyDescent="0.25">
      <c r="A59" s="7" t="s">
        <v>3</v>
      </c>
      <c r="B59" s="5"/>
      <c r="C59" s="5"/>
      <c r="D59" s="5"/>
    </row>
    <row r="60" spans="1:5" ht="15.75" x14ac:dyDescent="0.25">
      <c r="A60" s="7" t="s">
        <v>34</v>
      </c>
      <c r="B60" s="5">
        <v>0</v>
      </c>
      <c r="C60" s="5">
        <v>0</v>
      </c>
      <c r="D60" s="5">
        <v>0</v>
      </c>
    </row>
    <row r="61" spans="1:5" ht="15.75" x14ac:dyDescent="0.25">
      <c r="A61" s="7" t="s">
        <v>35</v>
      </c>
      <c r="B61" s="5">
        <v>0</v>
      </c>
      <c r="C61" s="5">
        <v>0</v>
      </c>
      <c r="D61" s="5">
        <v>0</v>
      </c>
    </row>
    <row r="64" spans="1:5" ht="15.75" x14ac:dyDescent="0.25">
      <c r="A64" s="2" t="s">
        <v>45</v>
      </c>
    </row>
    <row r="65" spans="1:1" ht="15.75" x14ac:dyDescent="0.25">
      <c r="A65" s="2" t="s">
        <v>46</v>
      </c>
    </row>
  </sheetData>
  <mergeCells count="7">
    <mergeCell ref="A9:A10"/>
    <mergeCell ref="A7:D7"/>
    <mergeCell ref="B9:B10"/>
    <mergeCell ref="A1:D1"/>
    <mergeCell ref="A2:D2"/>
    <mergeCell ref="A3:D3"/>
    <mergeCell ref="A4:D4"/>
  </mergeCells>
  <printOptions horizontalCentered="1"/>
  <pageMargins left="0.31496062992125984" right="0.11811023622047245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Елена Александровна</cp:lastModifiedBy>
  <cp:lastPrinted>2017-12-20T08:16:57Z</cp:lastPrinted>
  <dcterms:created xsi:type="dcterms:W3CDTF">2014-11-26T04:00:46Z</dcterms:created>
  <dcterms:modified xsi:type="dcterms:W3CDTF">2018-11-16T09:48:35Z</dcterms:modified>
</cp:coreProperties>
</file>