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Заведующий\YandexDisk\Рабочий стол\Мои документы\Документы Excel\"/>
    </mc:Choice>
  </mc:AlternateContent>
  <bookViews>
    <workbookView xWindow="0" yWindow="0" windowWidth="15360" windowHeight="7635"/>
  </bookViews>
  <sheets>
    <sheet name="01.09.2023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45" l="1"/>
  <c r="C20" i="45" s="1"/>
  <c r="C12" i="45"/>
  <c r="C10" i="45" s="1"/>
  <c r="C33" i="45" l="1"/>
</calcChain>
</file>

<file path=xl/sharedStrings.xml><?xml version="1.0" encoding="utf-8"?>
<sst xmlns="http://schemas.openxmlformats.org/spreadsheetml/2006/main" count="57" uniqueCount="57">
  <si>
    <t>С П Р А В К А</t>
  </si>
  <si>
    <t>№ п/п</t>
  </si>
  <si>
    <t>Наименование показателя</t>
  </si>
  <si>
    <t>1.</t>
  </si>
  <si>
    <t>Доходы - всего</t>
  </si>
  <si>
    <t>в том числе :</t>
  </si>
  <si>
    <t>1.1.</t>
  </si>
  <si>
    <t>Собственные доходы</t>
  </si>
  <si>
    <t>1.1.1.</t>
  </si>
  <si>
    <t xml:space="preserve">  налоговые и неналоговые доходы</t>
  </si>
  <si>
    <t>1.1.2.</t>
  </si>
  <si>
    <t xml:space="preserve">  прочие безвозмездные перечисления</t>
  </si>
  <si>
    <t>1.2.</t>
  </si>
  <si>
    <t>Безвозмездные поступления от других бюджетов бюджетной системы</t>
  </si>
  <si>
    <t>из нее:</t>
  </si>
  <si>
    <t>1.2.1.</t>
  </si>
  <si>
    <t xml:space="preserve">  дотация на выравнивание бюджетной обеспеченности</t>
  </si>
  <si>
    <t>1.3.</t>
  </si>
  <si>
    <t>Возврат остатков субсидий,субвенций и иных межбюджетных трансфертов,имеющих целевое назначение прошлых лет</t>
  </si>
  <si>
    <t>1.4.</t>
  </si>
  <si>
    <t>Безвозмездные поступления от государственных (муниципальных) организаций</t>
  </si>
  <si>
    <t>2.</t>
  </si>
  <si>
    <t>Расходы - всего</t>
  </si>
  <si>
    <t>из них:</t>
  </si>
  <si>
    <t>2.1.</t>
  </si>
  <si>
    <t xml:space="preserve">  общегосударственные вопросы</t>
  </si>
  <si>
    <t>2.2</t>
  </si>
  <si>
    <t xml:space="preserve">  национальная оборона</t>
  </si>
  <si>
    <t>2.3.</t>
  </si>
  <si>
    <t xml:space="preserve">  национальная безопасность и правоохранительная деятельность</t>
  </si>
  <si>
    <t>2.4.</t>
  </si>
  <si>
    <t xml:space="preserve">  национальная экономика</t>
  </si>
  <si>
    <t>2.5.</t>
  </si>
  <si>
    <t xml:space="preserve">  жилищно - коммунальное хозяйство</t>
  </si>
  <si>
    <t>2.6</t>
  </si>
  <si>
    <t xml:space="preserve">  охрана окружающей среды</t>
  </si>
  <si>
    <t>2.7</t>
  </si>
  <si>
    <t xml:space="preserve">  Расходы на финансирование социальной сферы:</t>
  </si>
  <si>
    <t>2.7.1</t>
  </si>
  <si>
    <t xml:space="preserve">  образование</t>
  </si>
  <si>
    <t>2.7.2.</t>
  </si>
  <si>
    <t xml:space="preserve">  культура, кинематография, средства массовой информации</t>
  </si>
  <si>
    <t>2.7.3.</t>
  </si>
  <si>
    <t xml:space="preserve">  социальная политика</t>
  </si>
  <si>
    <t>2.7.4.</t>
  </si>
  <si>
    <t>физическая культура и спорт</t>
  </si>
  <si>
    <t>3.</t>
  </si>
  <si>
    <t>ДЕФИЦИТ (-), ПРОФИЦИТ (+)</t>
  </si>
  <si>
    <t>Кондакова Е.С.</t>
  </si>
  <si>
    <t xml:space="preserve">Заместитель Главы Мишкинского муниципального округа - заведующий финансовым отделом                                         </t>
  </si>
  <si>
    <t>об исполнении бюджета Мишкинского муниципального округа</t>
  </si>
  <si>
    <t>исп.</t>
  </si>
  <si>
    <t>тел.</t>
  </si>
  <si>
    <t>Е.А.Потапова</t>
  </si>
  <si>
    <t>Бюджет округа, тыс. руб.</t>
  </si>
  <si>
    <t>Курганской области на 01.09.2023г.</t>
  </si>
  <si>
    <t xml:space="preserve">             В бюджет округа на 01.09.2023 года поступило доходов в сумме 397093,2 тыс.руб., что составило 67% от бюджетных назначений на 2023 год.                                                                                                                                                                                    Общий объем расходов составил -353245,6 тыс.руб., или 52,8% от бюджетных  назначений. На финансирование первоочередных и социально-значимых статей расходов (местный бюджет) бюджета округа направлено 47283,0 тыс.руб.или 73,9% от согласованного с ДФКО.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</si>
</sst>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_р_._-;\-* #,##0.0_р_._-;_-* &quot;-&quot;??_р_._-;_-@_-"/>
    <numFmt numFmtId="165" formatCode="0.0"/>
    <numFmt numFmtId="166" formatCode="_-* #,##0_р_._-;\-* #,##0_р_._-;_-* &quot;-&quot;??_р_._-;_-@_-"/>
    <numFmt numFmtId="167" formatCode="_-* #,##0.0\ _₽_-;\-* #,##0.0\ _₽_-;_-* &quot;-&quot;?\ _₽_-;_-@_-"/>
  </numFmts>
  <fonts count="13" x14ac:knownFonts="1">
    <font>
      <sz val="11"/>
      <color theme="1"/>
      <name val="Liberation Sans"/>
      <family val="2"/>
      <charset val="204"/>
    </font>
    <font>
      <sz val="11"/>
      <color theme="1"/>
      <name val="Liberation Sans"/>
      <family val="2"/>
      <charset val="204"/>
    </font>
    <font>
      <b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i/>
      <sz val="12"/>
      <name val="Arial Cyr"/>
      <charset val="204"/>
    </font>
    <font>
      <b/>
      <i/>
      <sz val="14"/>
      <name val="Arial Cyr"/>
      <family val="2"/>
      <charset val="204"/>
    </font>
    <font>
      <b/>
      <i/>
      <sz val="14"/>
      <name val="Arial Cyr"/>
      <charset val="204"/>
    </font>
    <font>
      <i/>
      <sz val="12"/>
      <name val="Arial Cyr"/>
      <charset val="204"/>
    </font>
    <font>
      <i/>
      <sz val="14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8"/>
      <color theme="1"/>
      <name val="Liberation San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wrapText="1"/>
    </xf>
    <xf numFmtId="164" fontId="4" fillId="2" borderId="3" xfId="1" applyNumberFormat="1" applyFont="1" applyFill="1" applyBorder="1" applyAlignment="1">
      <alignment horizontal="right" wrapText="1"/>
    </xf>
    <xf numFmtId="0" fontId="0" fillId="0" borderId="0" xfId="0" applyBorder="1"/>
    <xf numFmtId="49" fontId="4" fillId="0" borderId="3" xfId="0" applyNumberFormat="1" applyFont="1" applyFill="1" applyBorder="1" applyAlignment="1">
      <alignment horizontal="center" wrapText="1"/>
    </xf>
    <xf numFmtId="166" fontId="4" fillId="2" borderId="3" xfId="1" applyNumberFormat="1" applyFont="1" applyFill="1" applyBorder="1" applyAlignment="1">
      <alignment horizontal="right" wrapText="1"/>
    </xf>
    <xf numFmtId="49" fontId="3" fillId="0" borderId="3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wrapText="1"/>
    </xf>
    <xf numFmtId="49" fontId="4" fillId="0" borderId="3" xfId="0" applyNumberFormat="1" applyFont="1" applyFill="1" applyBorder="1" applyAlignment="1">
      <alignment wrapText="1"/>
    </xf>
    <xf numFmtId="164" fontId="3" fillId="2" borderId="3" xfId="1" applyNumberFormat="1" applyFont="1" applyFill="1" applyBorder="1" applyAlignment="1">
      <alignment horizontal="right" wrapText="1"/>
    </xf>
    <xf numFmtId="49" fontId="5" fillId="0" borderId="3" xfId="0" applyNumberFormat="1" applyFont="1" applyFill="1" applyBorder="1" applyAlignment="1">
      <alignment wrapText="1"/>
    </xf>
    <xf numFmtId="165" fontId="5" fillId="0" borderId="3" xfId="0" applyNumberFormat="1" applyFont="1" applyFill="1" applyBorder="1" applyAlignment="1">
      <alignment horizontal="right" wrapText="1"/>
    </xf>
    <xf numFmtId="49" fontId="6" fillId="3" borderId="3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wrapText="1"/>
    </xf>
    <xf numFmtId="165" fontId="7" fillId="3" borderId="3" xfId="0" applyNumberFormat="1" applyFont="1" applyFill="1" applyBorder="1" applyAlignment="1">
      <alignment horizontal="right" wrapText="1"/>
    </xf>
    <xf numFmtId="49" fontId="3" fillId="3" borderId="3" xfId="0" applyNumberFormat="1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 wrapText="1"/>
    </xf>
    <xf numFmtId="1" fontId="7" fillId="3" borderId="3" xfId="0" applyNumberFormat="1" applyFont="1" applyFill="1" applyBorder="1" applyAlignment="1">
      <alignment horizontal="right" wrapText="1"/>
    </xf>
    <xf numFmtId="49" fontId="5" fillId="3" borderId="3" xfId="0" applyNumberFormat="1" applyFont="1" applyFill="1" applyBorder="1" applyAlignment="1">
      <alignment wrapText="1"/>
    </xf>
    <xf numFmtId="165" fontId="5" fillId="3" borderId="3" xfId="0" applyNumberFormat="1" applyFont="1" applyFill="1" applyBorder="1" applyAlignment="1">
      <alignment horizontal="right" wrapText="1"/>
    </xf>
    <xf numFmtId="49" fontId="3" fillId="3" borderId="3" xfId="0" applyNumberFormat="1" applyFont="1" applyFill="1" applyBorder="1" applyAlignment="1">
      <alignment wrapText="1"/>
    </xf>
    <xf numFmtId="49" fontId="4" fillId="3" borderId="3" xfId="0" applyNumberFormat="1" applyFont="1" applyFill="1" applyBorder="1" applyAlignment="1">
      <alignment wrapText="1"/>
    </xf>
    <xf numFmtId="165" fontId="8" fillId="3" borderId="3" xfId="0" applyNumberFormat="1" applyFont="1" applyFill="1" applyBorder="1" applyAlignment="1">
      <alignment horizontal="right" wrapText="1"/>
    </xf>
    <xf numFmtId="165" fontId="4" fillId="3" borderId="3" xfId="0" applyNumberFormat="1" applyFont="1" applyFill="1" applyBorder="1" applyAlignment="1">
      <alignment horizontal="right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0" fontId="9" fillId="0" borderId="0" xfId="0" applyFont="1" applyAlignment="1">
      <alignment horizontal="right" wrapText="1"/>
    </xf>
    <xf numFmtId="167" fontId="5" fillId="2" borderId="3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left" wrapText="1" inden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2" workbookViewId="0">
      <selection activeCell="B23" sqref="B23"/>
    </sheetView>
  </sheetViews>
  <sheetFormatPr defaultRowHeight="14.25" x14ac:dyDescent="0.2"/>
  <cols>
    <col min="1" max="1" width="7.875" customWidth="1"/>
    <col min="2" max="2" width="73" customWidth="1"/>
    <col min="3" max="3" width="17.75" customWidth="1"/>
  </cols>
  <sheetData>
    <row r="1" spans="1:11" ht="16.5" hidden="1" customHeight="1" x14ac:dyDescent="0.25">
      <c r="A1" s="34"/>
      <c r="B1" s="34"/>
      <c r="C1" s="34"/>
    </row>
    <row r="2" spans="1:11" ht="16.5" hidden="1" customHeight="1" x14ac:dyDescent="0.25">
      <c r="A2" s="34"/>
      <c r="B2" s="34"/>
      <c r="C2" s="34"/>
    </row>
    <row r="3" spans="1:11" ht="16.5" customHeight="1" x14ac:dyDescent="0.25">
      <c r="A3" s="34" t="s">
        <v>0</v>
      </c>
      <c r="B3" s="34"/>
      <c r="C3" s="34"/>
    </row>
    <row r="4" spans="1:11" ht="15.75" customHeight="1" x14ac:dyDescent="0.25">
      <c r="A4" s="34" t="s">
        <v>50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5" customHeight="1" x14ac:dyDescent="0.25">
      <c r="A5" s="35" t="s">
        <v>55</v>
      </c>
      <c r="B5" s="35"/>
      <c r="C5" s="35"/>
    </row>
    <row r="6" spans="1:11" ht="13.5" customHeight="1" x14ac:dyDescent="0.2">
      <c r="A6" s="1"/>
      <c r="B6" s="1"/>
      <c r="C6" s="1"/>
      <c r="D6" s="2"/>
      <c r="E6" s="2"/>
      <c r="F6" s="2"/>
    </row>
    <row r="7" spans="1:11" ht="33.75" customHeight="1" x14ac:dyDescent="0.2">
      <c r="A7" s="39" t="s">
        <v>1</v>
      </c>
      <c r="B7" s="39" t="s">
        <v>2</v>
      </c>
      <c r="C7" s="41" t="s">
        <v>54</v>
      </c>
      <c r="D7" s="2"/>
      <c r="E7" s="3"/>
      <c r="F7" s="3"/>
    </row>
    <row r="8" spans="1:11" ht="14.25" customHeight="1" x14ac:dyDescent="0.2">
      <c r="A8" s="40"/>
      <c r="B8" s="40"/>
      <c r="C8" s="42"/>
      <c r="D8" s="2"/>
      <c r="E8" s="3"/>
      <c r="F8" s="3"/>
    </row>
    <row r="9" spans="1:11" ht="15" x14ac:dyDescent="0.2">
      <c r="A9" s="4">
        <v>1</v>
      </c>
      <c r="B9" s="4">
        <v>2</v>
      </c>
      <c r="C9" s="4">
        <v>3</v>
      </c>
      <c r="D9" s="2"/>
      <c r="E9" s="3"/>
      <c r="F9" s="3"/>
    </row>
    <row r="10" spans="1:11" ht="18.75" x14ac:dyDescent="0.3">
      <c r="A10" s="5" t="s">
        <v>3</v>
      </c>
      <c r="B10" s="6" t="s">
        <v>4</v>
      </c>
      <c r="C10" s="33">
        <f>C12+C15</f>
        <v>397093.19999999995</v>
      </c>
      <c r="E10" s="8"/>
      <c r="F10" s="8"/>
    </row>
    <row r="11" spans="1:11" ht="15" x14ac:dyDescent="0.2">
      <c r="A11" s="9"/>
      <c r="B11" s="9" t="s">
        <v>5</v>
      </c>
      <c r="C11" s="10"/>
    </row>
    <row r="12" spans="1:11" ht="20.25" customHeight="1" x14ac:dyDescent="0.2">
      <c r="A12" s="11" t="s">
        <v>6</v>
      </c>
      <c r="B12" s="12" t="s">
        <v>7</v>
      </c>
      <c r="C12" s="7">
        <f>C13+C14</f>
        <v>83969.600000000006</v>
      </c>
    </row>
    <row r="13" spans="1:11" ht="15" x14ac:dyDescent="0.2">
      <c r="A13" s="11" t="s">
        <v>8</v>
      </c>
      <c r="B13" s="13" t="s">
        <v>9</v>
      </c>
      <c r="C13" s="7">
        <v>83517.600000000006</v>
      </c>
    </row>
    <row r="14" spans="1:11" ht="15" x14ac:dyDescent="0.2">
      <c r="A14" s="11" t="s">
        <v>10</v>
      </c>
      <c r="B14" s="13" t="s">
        <v>11</v>
      </c>
      <c r="C14" s="7">
        <v>452</v>
      </c>
    </row>
    <row r="15" spans="1:11" ht="32.25" customHeight="1" x14ac:dyDescent="0.2">
      <c r="A15" s="11" t="s">
        <v>12</v>
      </c>
      <c r="B15" s="12" t="s">
        <v>13</v>
      </c>
      <c r="C15" s="14">
        <v>313123.59999999998</v>
      </c>
    </row>
    <row r="16" spans="1:11" ht="13.5" customHeight="1" x14ac:dyDescent="0.2">
      <c r="A16" s="11"/>
      <c r="B16" s="9" t="s">
        <v>14</v>
      </c>
      <c r="C16" s="10"/>
    </row>
    <row r="17" spans="1:3" ht="15" x14ac:dyDescent="0.2">
      <c r="A17" s="11" t="s">
        <v>15</v>
      </c>
      <c r="B17" s="13" t="s">
        <v>16</v>
      </c>
      <c r="C17" s="7">
        <v>148713.5</v>
      </c>
    </row>
    <row r="18" spans="1:3" ht="30" x14ac:dyDescent="0.2">
      <c r="A18" s="11" t="s">
        <v>17</v>
      </c>
      <c r="B18" s="15" t="s">
        <v>18</v>
      </c>
      <c r="C18" s="7"/>
    </row>
    <row r="19" spans="1:3" ht="29.25" customHeight="1" x14ac:dyDescent="0.2">
      <c r="A19" s="11" t="s">
        <v>19</v>
      </c>
      <c r="B19" s="12" t="s">
        <v>20</v>
      </c>
      <c r="C19" s="16"/>
    </row>
    <row r="20" spans="1:3" ht="18.75" x14ac:dyDescent="0.3">
      <c r="A20" s="17" t="s">
        <v>21</v>
      </c>
      <c r="B20" s="18" t="s">
        <v>22</v>
      </c>
      <c r="C20" s="19">
        <f>C22+C23+C24+C25+C26+C27+C28</f>
        <v>353245.60000000003</v>
      </c>
    </row>
    <row r="21" spans="1:3" ht="15.75" customHeight="1" x14ac:dyDescent="0.3">
      <c r="A21" s="20"/>
      <c r="B21" s="21" t="s">
        <v>23</v>
      </c>
      <c r="C21" s="22"/>
    </row>
    <row r="22" spans="1:3" ht="15" x14ac:dyDescent="0.2">
      <c r="A22" s="20" t="s">
        <v>24</v>
      </c>
      <c r="B22" s="23" t="s">
        <v>25</v>
      </c>
      <c r="C22" s="27">
        <v>24490.6</v>
      </c>
    </row>
    <row r="23" spans="1:3" ht="15" x14ac:dyDescent="0.2">
      <c r="A23" s="20" t="s">
        <v>26</v>
      </c>
      <c r="B23" s="23" t="s">
        <v>27</v>
      </c>
      <c r="C23" s="27">
        <v>164.5</v>
      </c>
    </row>
    <row r="24" spans="1:3" ht="15.75" customHeight="1" x14ac:dyDescent="0.2">
      <c r="A24" s="20" t="s">
        <v>28</v>
      </c>
      <c r="B24" s="23" t="s">
        <v>29</v>
      </c>
      <c r="C24" s="27">
        <v>20587.8</v>
      </c>
    </row>
    <row r="25" spans="1:3" ht="15" x14ac:dyDescent="0.2">
      <c r="A25" s="20" t="s">
        <v>30</v>
      </c>
      <c r="B25" s="23" t="s">
        <v>31</v>
      </c>
      <c r="C25" s="27">
        <v>30609.1</v>
      </c>
    </row>
    <row r="26" spans="1:3" ht="15" x14ac:dyDescent="0.2">
      <c r="A26" s="20" t="s">
        <v>32</v>
      </c>
      <c r="B26" s="23" t="s">
        <v>33</v>
      </c>
      <c r="C26" s="27">
        <v>30776.799999999999</v>
      </c>
    </row>
    <row r="27" spans="1:3" ht="15" x14ac:dyDescent="0.2">
      <c r="A27" s="20" t="s">
        <v>34</v>
      </c>
      <c r="B27" s="23" t="s">
        <v>35</v>
      </c>
      <c r="C27" s="27">
        <v>0</v>
      </c>
    </row>
    <row r="28" spans="1:3" ht="15" x14ac:dyDescent="0.2">
      <c r="A28" s="20" t="s">
        <v>36</v>
      </c>
      <c r="B28" s="25" t="s">
        <v>37</v>
      </c>
      <c r="C28" s="24">
        <f>C29+C30+C31+C32</f>
        <v>246616.80000000002</v>
      </c>
    </row>
    <row r="29" spans="1:3" ht="15" x14ac:dyDescent="0.2">
      <c r="A29" s="20" t="s">
        <v>38</v>
      </c>
      <c r="B29" s="26" t="s">
        <v>39</v>
      </c>
      <c r="C29" s="27">
        <v>197644.7</v>
      </c>
    </row>
    <row r="30" spans="1:3" ht="15" x14ac:dyDescent="0.2">
      <c r="A30" s="20" t="s">
        <v>40</v>
      </c>
      <c r="B30" s="26" t="s">
        <v>41</v>
      </c>
      <c r="C30" s="27">
        <v>30699.5</v>
      </c>
    </row>
    <row r="31" spans="1:3" ht="15" x14ac:dyDescent="0.2">
      <c r="A31" s="20" t="s">
        <v>42</v>
      </c>
      <c r="B31" s="26" t="s">
        <v>43</v>
      </c>
      <c r="C31" s="27">
        <v>18211.7</v>
      </c>
    </row>
    <row r="32" spans="1:3" ht="15" x14ac:dyDescent="0.2">
      <c r="A32" s="20" t="s">
        <v>44</v>
      </c>
      <c r="B32" s="26" t="s">
        <v>45</v>
      </c>
      <c r="C32" s="27">
        <v>60.9</v>
      </c>
    </row>
    <row r="33" spans="1:9" ht="27" customHeight="1" x14ac:dyDescent="0.2">
      <c r="A33" s="11" t="s">
        <v>46</v>
      </c>
      <c r="B33" s="12" t="s">
        <v>47</v>
      </c>
      <c r="C33" s="28">
        <f>C10-C20</f>
        <v>43847.599999999919</v>
      </c>
    </row>
    <row r="34" spans="1:9" ht="0.75" customHeight="1" x14ac:dyDescent="0.2">
      <c r="A34" s="37"/>
      <c r="B34" s="37"/>
      <c r="C34" s="37"/>
    </row>
    <row r="35" spans="1:9" ht="78.75" customHeight="1" x14ac:dyDescent="0.2">
      <c r="A35" s="38" t="s">
        <v>56</v>
      </c>
      <c r="B35" s="38"/>
      <c r="C35" s="38"/>
    </row>
    <row r="36" spans="1:9" ht="66.75" customHeight="1" x14ac:dyDescent="0.3">
      <c r="A36" s="36" t="s">
        <v>49</v>
      </c>
      <c r="B36" s="36"/>
      <c r="C36" s="32" t="s">
        <v>53</v>
      </c>
      <c r="D36" s="2"/>
      <c r="E36" s="2"/>
      <c r="F36" s="2"/>
      <c r="G36" s="2"/>
      <c r="H36" s="2"/>
      <c r="I36" s="2"/>
    </row>
    <row r="37" spans="1:9" ht="17.25" customHeight="1" x14ac:dyDescent="0.2"/>
    <row r="38" spans="1:9" x14ac:dyDescent="0.2">
      <c r="A38" s="31" t="s">
        <v>51</v>
      </c>
      <c r="B38" s="29" t="s">
        <v>48</v>
      </c>
    </row>
    <row r="39" spans="1:9" x14ac:dyDescent="0.2">
      <c r="A39" s="31" t="s">
        <v>52</v>
      </c>
      <c r="B39" s="30">
        <v>31645</v>
      </c>
    </row>
  </sheetData>
  <mergeCells count="12">
    <mergeCell ref="D4:K4"/>
    <mergeCell ref="A5:C5"/>
    <mergeCell ref="A36:B36"/>
    <mergeCell ref="A1:C1"/>
    <mergeCell ref="A2:C2"/>
    <mergeCell ref="A3:C3"/>
    <mergeCell ref="A4:C4"/>
    <mergeCell ref="A34:C34"/>
    <mergeCell ref="A35:C35"/>
    <mergeCell ref="A7:A8"/>
    <mergeCell ref="B7:B8"/>
    <mergeCell ref="C7:C8"/>
  </mergeCells>
  <printOptions horizontalCentered="1"/>
  <pageMargins left="0.9055118110236221" right="0.11811023622047245" top="0.35433070866141736" bottom="0.15748031496062992" header="0.11811023622047245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Заведующий</cp:lastModifiedBy>
  <cp:lastPrinted>2023-09-06T10:41:51Z</cp:lastPrinted>
  <dcterms:created xsi:type="dcterms:W3CDTF">2019-01-18T10:30:22Z</dcterms:created>
  <dcterms:modified xsi:type="dcterms:W3CDTF">2023-09-08T08:16:15Z</dcterms:modified>
</cp:coreProperties>
</file>